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4.10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утверждение'!$B$14:$I$139</definedName>
    <definedName name="_xlnm.Print_Area" localSheetId="0">'на утверждение'!$A$1:$I$253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49" i="3" l="1"/>
  <c r="H249" i="3"/>
  <c r="G249" i="3"/>
  <c r="F249" i="3"/>
  <c r="E249" i="3"/>
  <c r="D249" i="3"/>
  <c r="C249" i="3"/>
  <c r="I248" i="3"/>
  <c r="H248" i="3"/>
  <c r="G248" i="3"/>
  <c r="F248" i="3"/>
  <c r="E248" i="3"/>
  <c r="D248" i="3"/>
  <c r="C248" i="3"/>
  <c r="I247" i="3"/>
  <c r="H247" i="3"/>
  <c r="G247" i="3"/>
  <c r="F247" i="3"/>
  <c r="E247" i="3"/>
  <c r="D247" i="3"/>
  <c r="C247" i="3"/>
  <c r="I246" i="3"/>
  <c r="H246" i="3"/>
  <c r="G246" i="3"/>
  <c r="F246" i="3"/>
  <c r="E246" i="3"/>
  <c r="D246" i="3"/>
  <c r="C246" i="3"/>
  <c r="I245" i="3"/>
  <c r="H245" i="3"/>
  <c r="G245" i="3"/>
  <c r="F245" i="3"/>
  <c r="E245" i="3"/>
  <c r="D245" i="3"/>
  <c r="C245" i="3"/>
  <c r="I244" i="3"/>
  <c r="H244" i="3"/>
  <c r="G244" i="3"/>
  <c r="F244" i="3"/>
  <c r="E244" i="3"/>
  <c r="D244" i="3"/>
  <c r="C244" i="3"/>
  <c r="I243" i="3"/>
  <c r="H243" i="3"/>
  <c r="G243" i="3"/>
  <c r="F243" i="3"/>
  <c r="E243" i="3"/>
  <c r="D243" i="3"/>
  <c r="C243" i="3"/>
  <c r="I242" i="3"/>
  <c r="H242" i="3"/>
  <c r="G242" i="3"/>
  <c r="F242" i="3"/>
  <c r="E242" i="3"/>
  <c r="D242" i="3"/>
  <c r="C242" i="3"/>
  <c r="I241" i="3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E238" i="3"/>
  <c r="D238" i="3"/>
  <c r="C238" i="3"/>
  <c r="I237" i="3"/>
  <c r="H237" i="3"/>
  <c r="G237" i="3"/>
  <c r="E237" i="3"/>
  <c r="D237" i="3"/>
  <c r="C237" i="3"/>
  <c r="I236" i="3"/>
  <c r="H236" i="3"/>
  <c r="G236" i="3"/>
  <c r="E236" i="3"/>
  <c r="D236" i="3"/>
  <c r="C236" i="3"/>
  <c r="I235" i="3"/>
  <c r="H235" i="3"/>
  <c r="G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E233" i="3"/>
  <c r="D233" i="3"/>
  <c r="C233" i="3"/>
  <c r="I232" i="3"/>
  <c r="H232" i="3"/>
  <c r="G232" i="3"/>
  <c r="E232" i="3"/>
  <c r="D232" i="3"/>
  <c r="C232" i="3"/>
  <c r="I231" i="3"/>
  <c r="H231" i="3"/>
  <c r="G231" i="3"/>
  <c r="E231" i="3"/>
  <c r="D231" i="3"/>
  <c r="C231" i="3"/>
  <c r="I230" i="3"/>
  <c r="H230" i="3"/>
  <c r="G230" i="3"/>
  <c r="E230" i="3"/>
  <c r="D230" i="3"/>
  <c r="C230" i="3"/>
  <c r="I229" i="3"/>
  <c r="H229" i="3"/>
  <c r="G229" i="3"/>
  <c r="E229" i="3"/>
  <c r="D229" i="3"/>
  <c r="C229" i="3"/>
  <c r="I228" i="3"/>
  <c r="H228" i="3"/>
  <c r="G228" i="3"/>
  <c r="E228" i="3"/>
  <c r="D228" i="3"/>
  <c r="C228" i="3"/>
  <c r="I227" i="3"/>
  <c r="H227" i="3"/>
  <c r="G227" i="3"/>
  <c r="E227" i="3"/>
  <c r="D227" i="3"/>
  <c r="C227" i="3"/>
  <c r="I226" i="3"/>
  <c r="H226" i="3"/>
  <c r="G226" i="3"/>
  <c r="E226" i="3"/>
  <c r="D226" i="3"/>
  <c r="C226" i="3"/>
  <c r="I225" i="3"/>
  <c r="H225" i="3"/>
  <c r="G225" i="3"/>
  <c r="E225" i="3"/>
  <c r="D225" i="3"/>
  <c r="C225" i="3"/>
  <c r="I224" i="3"/>
  <c r="H224" i="3"/>
  <c r="G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E216" i="3"/>
  <c r="D216" i="3"/>
  <c r="C216" i="3"/>
  <c r="I215" i="3"/>
  <c r="H215" i="3"/>
  <c r="G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E78" i="3"/>
  <c r="D78" i="3"/>
  <c r="C78" i="3"/>
  <c r="I77" i="3"/>
  <c r="H77" i="3"/>
  <c r="G77" i="3"/>
  <c r="E77" i="3"/>
  <c r="D77" i="3"/>
  <c r="C77" i="3"/>
  <c r="I76" i="3"/>
  <c r="H76" i="3"/>
  <c r="G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E54" i="3"/>
  <c r="D54" i="3"/>
  <c r="C54" i="3"/>
  <c r="I53" i="3"/>
  <c r="H53" i="3"/>
  <c r="G53" i="3"/>
  <c r="E53" i="3"/>
  <c r="D53" i="3"/>
  <c r="C53" i="3"/>
  <c r="I52" i="3"/>
  <c r="H52" i="3"/>
  <c r="G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E47" i="3"/>
  <c r="D47" i="3"/>
  <c r="C47" i="3"/>
  <c r="I46" i="3"/>
  <c r="H46" i="3"/>
  <c r="G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E38" i="3"/>
  <c r="D38" i="3"/>
  <c r="C38" i="3"/>
  <c r="I37" i="3"/>
  <c r="H37" i="3"/>
  <c r="G37" i="3"/>
  <c r="E37" i="3"/>
  <c r="D37" i="3"/>
  <c r="C37" i="3"/>
  <c r="I36" i="3"/>
  <c r="H36" i="3"/>
  <c r="G36" i="3"/>
  <c r="E36" i="3"/>
  <c r="D36" i="3"/>
  <c r="C36" i="3"/>
  <c r="I35" i="3"/>
  <c r="H35" i="3"/>
  <c r="G35" i="3"/>
  <c r="E35" i="3"/>
  <c r="D35" i="3"/>
  <c r="C35" i="3"/>
  <c r="I34" i="3"/>
  <c r="H34" i="3"/>
  <c r="G34" i="3"/>
  <c r="E34" i="3"/>
  <c r="D34" i="3"/>
  <c r="C34" i="3"/>
  <c r="I33" i="3"/>
  <c r="H33" i="3"/>
  <c r="G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<sst xmlns="http://schemas.openxmlformats.org/spreadsheetml/2006/main" count="22" uniqueCount="22">
  <si>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</si>
  <si>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</si>
  <si>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</si>
  <si>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</si>
  <si>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</si>
  <si>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</si>
  <si>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</si>
  <si>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</si>
  <si>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</si>
  <si>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</si>
  <si>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</si>
  <si>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</si>
  <si>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</si>
  <si>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</si>
  <si>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</si>
  <si>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</si>
  <si>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</si>
  <si>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</si>
  <si>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</si>
  <si>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</si>
  <si>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24.10.2024</t>
  </si>
  <si>
    <t>II гр. до 1000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</si>
</sst>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 wrapTex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4.10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СНТ "Красный Октябрь"</v>
          </cell>
          <cell r="G4" t="str">
            <v>Шахов</v>
          </cell>
          <cell r="H4" t="str">
            <v>Николай</v>
          </cell>
          <cell r="I4" t="str">
            <v>Викторович</v>
          </cell>
          <cell r="K4" t="str">
            <v>Электрик</v>
          </cell>
          <cell r="L4" t="str">
            <v>10 лет</v>
          </cell>
          <cell r="M4" t="str">
            <v>внеочередная</v>
          </cell>
          <cell r="N4" t="str">
            <v>оперативно-ремонтный персонал</v>
          </cell>
          <cell r="R4" t="str">
            <v>III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«ЛСЛ»</v>
          </cell>
          <cell r="G5" t="str">
            <v xml:space="preserve">Зуев </v>
          </cell>
          <cell r="H5" t="str">
            <v xml:space="preserve">Александр </v>
          </cell>
          <cell r="I5" t="str">
            <v>Михайлович</v>
          </cell>
          <cell r="K5" t="str">
            <v>Начальник бригады</v>
          </cell>
          <cell r="L5" t="str">
            <v>с 21.11.2019</v>
          </cell>
          <cell r="M5" t="str">
            <v>очередная</v>
          </cell>
          <cell r="N5" t="str">
            <v>административно-технический персонал</v>
          </cell>
          <cell r="R5" t="str">
            <v>III группа до 1000В</v>
          </cell>
          <cell r="S5" t="str">
            <v>ПТЭЭПЭЭ</v>
          </cell>
          <cell r="V5">
            <v>0.375</v>
          </cell>
        </row>
        <row r="6">
          <cell r="E6" t="str">
            <v>ООО «ЛСЛ»</v>
          </cell>
          <cell r="G6" t="str">
            <v xml:space="preserve">Миронов </v>
          </cell>
          <cell r="H6" t="str">
            <v xml:space="preserve">Владимир </v>
          </cell>
          <cell r="I6" t="str">
            <v>Владимирович</v>
          </cell>
          <cell r="K6" t="str">
            <v>Начальник бригады</v>
          </cell>
          <cell r="L6" t="str">
            <v>с 01.05.2021</v>
          </cell>
          <cell r="M6" t="str">
            <v>очередная</v>
          </cell>
          <cell r="N6" t="str">
            <v>административно-технический персонал</v>
          </cell>
          <cell r="R6" t="str">
            <v>III группа до 1000В</v>
          </cell>
          <cell r="S6" t="str">
            <v>ПТЭЭПЭЭ</v>
          </cell>
          <cell r="V6">
            <v>0.375</v>
          </cell>
        </row>
        <row r="7">
          <cell r="E7" t="str">
            <v>ООО «ЛСЛ»</v>
          </cell>
          <cell r="G7" t="str">
            <v xml:space="preserve">Воронин </v>
          </cell>
          <cell r="H7" t="str">
            <v xml:space="preserve">Евгений </v>
          </cell>
          <cell r="I7" t="str">
            <v>Викторович</v>
          </cell>
          <cell r="K7" t="str">
            <v>Техник осветитель 3 разряда</v>
          </cell>
          <cell r="L7" t="str">
            <v>с 02.09.2019</v>
          </cell>
          <cell r="M7" t="str">
            <v>очередная</v>
          </cell>
          <cell r="N7" t="str">
            <v>оперативно-ремонтный персонал</v>
          </cell>
          <cell r="R7" t="str">
            <v>III группа до 1000В</v>
          </cell>
          <cell r="S7" t="str">
            <v>ПТЭЭПЭЭ</v>
          </cell>
          <cell r="V7">
            <v>0.375</v>
          </cell>
        </row>
        <row r="8">
          <cell r="E8" t="str">
            <v>ООО «ЛСЛ»</v>
          </cell>
          <cell r="G8" t="str">
            <v>Резник</v>
          </cell>
          <cell r="H8" t="str">
            <v>Игорь</v>
          </cell>
          <cell r="I8" t="str">
            <v>Андреевич</v>
          </cell>
          <cell r="K8" t="str">
            <v>Техник по звуку</v>
          </cell>
          <cell r="L8" t="str">
            <v>с 20.07.2022</v>
          </cell>
          <cell r="M8" t="str">
            <v>первичная</v>
          </cell>
          <cell r="N8" t="str">
            <v>оперативно-ремонтный персонал</v>
          </cell>
          <cell r="R8" t="str">
            <v>II группа до 1000В</v>
          </cell>
          <cell r="S8" t="str">
            <v>ПТЭЭПЭЭ</v>
          </cell>
          <cell r="V8">
            <v>0.375</v>
          </cell>
        </row>
        <row r="9">
          <cell r="E9" t="str">
            <v>ООО «ЛСЛ»</v>
          </cell>
          <cell r="G9" t="str">
            <v>Крюк</v>
          </cell>
          <cell r="H9" t="str">
            <v>Дмитрий</v>
          </cell>
          <cell r="I9" t="str">
            <v>Геннадьевич</v>
          </cell>
          <cell r="K9" t="str">
            <v>Техник-осветитель</v>
          </cell>
          <cell r="L9" t="str">
            <v>1 год</v>
          </cell>
          <cell r="M9" t="str">
            <v>первичная</v>
          </cell>
          <cell r="N9" t="str">
            <v>оперативно-ремонтный персонал</v>
          </cell>
          <cell r="R9" t="str">
            <v>II группа до 1000В</v>
          </cell>
          <cell r="S9" t="str">
            <v>ПТЭЭПЭЭ</v>
          </cell>
          <cell r="V9">
            <v>0.375</v>
          </cell>
        </row>
        <row r="10">
          <cell r="E10" t="str">
            <v>ООО "СтройКомИнвест"</v>
          </cell>
          <cell r="G10" t="str">
            <v>Сарикулов</v>
          </cell>
          <cell r="H10" t="str">
            <v>Абдумалик</v>
          </cell>
          <cell r="I10" t="str">
            <v>Маматович</v>
          </cell>
          <cell r="K10" t="str">
            <v>Электрик</v>
          </cell>
          <cell r="L10" t="str">
            <v>3 года</v>
          </cell>
          <cell r="M10" t="str">
            <v>внеочередная</v>
          </cell>
          <cell r="N10" t="str">
            <v>административно-технический персонал</v>
          </cell>
          <cell r="R10" t="str">
            <v>II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"СтройКомИнвест"</v>
          </cell>
          <cell r="G11" t="str">
            <v>Сарикулов</v>
          </cell>
          <cell r="H11" t="str">
            <v>Хомиджон</v>
          </cell>
          <cell r="I11" t="str">
            <v>Маматович</v>
          </cell>
          <cell r="K11" t="str">
            <v>Электрик</v>
          </cell>
          <cell r="L11" t="str">
            <v>3 года</v>
          </cell>
          <cell r="M11" t="str">
            <v>внеочередная</v>
          </cell>
          <cell r="N11" t="str">
            <v>административно-технический персонал</v>
          </cell>
          <cell r="R11" t="str">
            <v>II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"Суперпласт" Клинский филиал</v>
          </cell>
          <cell r="G12" t="str">
            <v>Чеклин</v>
          </cell>
          <cell r="H12" t="str">
            <v>Сергей</v>
          </cell>
          <cell r="I12" t="str">
            <v>Валентинович</v>
          </cell>
          <cell r="K12" t="str">
            <v>Заместитель главного инженера</v>
          </cell>
          <cell r="L12" t="str">
            <v>1,5 года</v>
          </cell>
          <cell r="M12" t="str">
            <v>внеочередная</v>
          </cell>
          <cell r="N12" t="str">
            <v>административно-технический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"Суперпласт" Клинский филиал</v>
          </cell>
          <cell r="G13" t="str">
            <v>Герасимов</v>
          </cell>
          <cell r="H13" t="str">
            <v>Дмитрий</v>
          </cell>
          <cell r="I13" t="str">
            <v>Александрович</v>
          </cell>
          <cell r="K13" t="str">
            <v>Электромонтер</v>
          </cell>
          <cell r="L13" t="str">
            <v>2 года</v>
          </cell>
          <cell r="M13" t="str">
            <v>внеочередная</v>
          </cell>
          <cell r="N13" t="str">
            <v>оперативно-ремонтный персонал</v>
          </cell>
          <cell r="R13" t="str">
            <v>III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"Суперпласт" Клинский филиал</v>
          </cell>
          <cell r="G14" t="str">
            <v>Ярыгина</v>
          </cell>
          <cell r="H14" t="str">
            <v>Людмила</v>
          </cell>
          <cell r="I14" t="str">
            <v>Николаевна</v>
          </cell>
          <cell r="K14" t="str">
            <v>Специалист по охоане труда</v>
          </cell>
          <cell r="L14" t="str">
            <v>7 лет</v>
          </cell>
          <cell r="M14" t="str">
            <v>первичная</v>
          </cell>
          <cell r="N14" t="str">
            <v>административно-технический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"МБ-Измайлово"</v>
          </cell>
          <cell r="G15" t="str">
            <v xml:space="preserve">Гончаров </v>
          </cell>
          <cell r="H15" t="str">
            <v>Геннадий</v>
          </cell>
          <cell r="I15" t="str">
            <v>Владимирович</v>
          </cell>
          <cell r="K15" t="str">
            <v>Электрик-диагност</v>
          </cell>
          <cell r="L15" t="str">
            <v>11 лет</v>
          </cell>
          <cell r="M15" t="str">
            <v>первичная</v>
          </cell>
          <cell r="N15" t="str">
            <v>оперативно-ремонтный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"МБ-Измайлово"</v>
          </cell>
          <cell r="G16" t="str">
            <v>Вылегжанин</v>
          </cell>
          <cell r="H16" t="str">
            <v>Дмитрий</v>
          </cell>
          <cell r="I16" t="str">
            <v>Николаевич</v>
          </cell>
          <cell r="K16" t="str">
            <v>Электрик-диагност</v>
          </cell>
          <cell r="L16" t="str">
            <v>4 года</v>
          </cell>
          <cell r="M16" t="str">
            <v>первичная</v>
          </cell>
          <cell r="N16" t="str">
            <v>оперативно-ремонтный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"МБ-Измайлово"</v>
          </cell>
          <cell r="G17" t="str">
            <v>Водолацкий</v>
          </cell>
          <cell r="H17" t="str">
            <v>Алексей</v>
          </cell>
          <cell r="I17" t="str">
            <v>Иванович</v>
          </cell>
          <cell r="K17" t="str">
            <v>Электрик-диагност</v>
          </cell>
          <cell r="L17" t="str">
            <v>6 лет</v>
          </cell>
          <cell r="M17" t="str">
            <v>первичная</v>
          </cell>
          <cell r="N17" t="str">
            <v>оперативно-ремонтный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"Алюмет"</v>
          </cell>
          <cell r="G18" t="str">
            <v>Юшков</v>
          </cell>
          <cell r="H18" t="str">
            <v>Владимир</v>
          </cell>
          <cell r="I18" t="str">
            <v>Владимирович</v>
          </cell>
          <cell r="K18" t="str">
            <v>Инженер по инфраструктуре</v>
          </cell>
          <cell r="L18" t="str">
            <v>9 мес.</v>
          </cell>
          <cell r="M18" t="str">
            <v>внеочередная</v>
          </cell>
          <cell r="N18" t="str">
            <v>административно-технический персонал</v>
          </cell>
          <cell r="R18" t="str">
            <v>III гр. до и выше 1000В</v>
          </cell>
          <cell r="S18" t="str">
            <v>ПТЭЭПЭЭ</v>
          </cell>
          <cell r="V18">
            <v>0.375</v>
          </cell>
        </row>
        <row r="19">
          <cell r="E19" t="str">
            <v>ООО "Алюмет"</v>
          </cell>
          <cell r="G19" t="str">
            <v xml:space="preserve">Недошивин </v>
          </cell>
          <cell r="H19" t="str">
            <v>Сергей</v>
          </cell>
          <cell r="I19" t="str">
            <v>Александрович</v>
          </cell>
          <cell r="K19" t="str">
            <v>Главный механик</v>
          </cell>
          <cell r="L19" t="str">
            <v>2 года</v>
          </cell>
          <cell r="M19" t="str">
            <v>внеочередная</v>
          </cell>
          <cell r="N19" t="str">
            <v>административно-технический персонал</v>
          </cell>
          <cell r="R19" t="str">
            <v>IV гр. до и выше 1000В</v>
          </cell>
          <cell r="S19" t="str">
            <v>ПТЭЭПЭЭ</v>
          </cell>
          <cell r="V19">
            <v>0.375</v>
          </cell>
        </row>
        <row r="20">
          <cell r="E20" t="str">
            <v>ООО "Алюмет"</v>
          </cell>
          <cell r="G20" t="str">
            <v>Мельников</v>
          </cell>
          <cell r="H20" t="str">
            <v>Денис</v>
          </cell>
          <cell r="I20" t="str">
            <v>Владимирович</v>
          </cell>
          <cell r="K20" t="str">
            <v>Инженер КИПиА</v>
          </cell>
          <cell r="L20" t="str">
            <v>8 лет</v>
          </cell>
          <cell r="M20" t="str">
            <v>внеочередная</v>
          </cell>
          <cell r="N20" t="str">
            <v>административно-технический персонал</v>
          </cell>
          <cell r="R20" t="str">
            <v>IV гр. до и выше 1000В</v>
          </cell>
          <cell r="S20" t="str">
            <v>ПТЭЭПЭЭ</v>
          </cell>
          <cell r="V20">
            <v>0.375</v>
          </cell>
        </row>
        <row r="21">
          <cell r="E21" t="str">
            <v>ООО "Сен-Гобен Строительная Продукция Рус"</v>
          </cell>
          <cell r="G21" t="str">
            <v xml:space="preserve">Юсов </v>
          </cell>
          <cell r="H21" t="str">
            <v>Максим</v>
          </cell>
          <cell r="I21" t="str">
            <v>Петрович</v>
          </cell>
          <cell r="K21" t="str">
            <v>Специалист по планированию и САП</v>
          </cell>
          <cell r="L21" t="str">
            <v>1 год</v>
          </cell>
          <cell r="M21" t="str">
            <v>первичная</v>
          </cell>
          <cell r="N21" t="str">
            <v xml:space="preserve"> административно-технический персонал</v>
          </cell>
          <cell r="R21" t="str">
            <v>II группа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"ЭЛМА-ШЕРЕМЕТЬЕВО"</v>
          </cell>
          <cell r="G22" t="str">
            <v>Калинкин</v>
          </cell>
          <cell r="H22" t="str">
            <v>Станислав</v>
          </cell>
          <cell r="I22" t="str">
            <v>Сергеевич</v>
          </cell>
          <cell r="K22" t="str">
            <v>Главный энергетик</v>
          </cell>
          <cell r="L22" t="str">
            <v>1 год 6 мес</v>
          </cell>
          <cell r="M22" t="str">
            <v xml:space="preserve">первичная </v>
          </cell>
          <cell r="N22" t="str">
            <v>управленческий персонал</v>
          </cell>
          <cell r="S22" t="str">
            <v>ПТЭТЭ</v>
          </cell>
          <cell r="V22">
            <v>0.375</v>
          </cell>
        </row>
        <row r="23">
          <cell r="E23" t="str">
            <v>ООО "ЭЛМА-ШЕРЕМЕТЬЕВО"</v>
          </cell>
          <cell r="G23" t="str">
            <v xml:space="preserve">Мамедов </v>
          </cell>
          <cell r="H23" t="str">
            <v>Закир</v>
          </cell>
          <cell r="I23" t="str">
            <v xml:space="preserve"> Бейбудович</v>
          </cell>
          <cell r="K23" t="str">
            <v>Инженер-энергетик</v>
          </cell>
          <cell r="L23" t="str">
            <v>3 мес</v>
          </cell>
          <cell r="M23" t="str">
            <v>первичная</v>
          </cell>
          <cell r="N23" t="str">
            <v>управленческий персонал</v>
          </cell>
          <cell r="S23" t="str">
            <v>ПТЭТЭ</v>
          </cell>
          <cell r="V23">
            <v>0.375</v>
          </cell>
        </row>
        <row r="24">
          <cell r="E24" t="str">
            <v>ООО "ЭЛМА-ШЕРЕМЕТЬЕВО"</v>
          </cell>
          <cell r="G24" t="str">
            <v>Цой</v>
          </cell>
          <cell r="H24" t="str">
            <v>Дмитрий</v>
          </cell>
          <cell r="I24" t="str">
            <v>Рафаилович</v>
          </cell>
          <cell r="K24" t="str">
            <v>Директор по эксплуатации</v>
          </cell>
          <cell r="L24" t="str">
            <v>1 год</v>
          </cell>
          <cell r="M24" t="str">
            <v>первичная</v>
          </cell>
          <cell r="N24" t="str">
            <v>управленческий персонал</v>
          </cell>
          <cell r="S24" t="str">
            <v>ПТЭТЭ</v>
          </cell>
          <cell r="V24">
            <v>0.39583333333333331</v>
          </cell>
        </row>
        <row r="25">
          <cell r="E25" t="str">
            <v>ООО "ЭЛМА-ШЕРЕМЕТЬЕВО"</v>
          </cell>
          <cell r="G25" t="str">
            <v>Уваров</v>
          </cell>
          <cell r="H25" t="str">
            <v>Вячеслав</v>
          </cell>
          <cell r="I25" t="str">
            <v>Владимирович</v>
          </cell>
          <cell r="K25" t="str">
            <v>Главный механик</v>
          </cell>
          <cell r="L25" t="str">
            <v>19 лет</v>
          </cell>
          <cell r="M25" t="str">
            <v>очередная</v>
          </cell>
          <cell r="N25" t="str">
            <v>управленческий персонал</v>
          </cell>
          <cell r="S25" t="str">
            <v>ПТЭТЭ</v>
          </cell>
          <cell r="V25">
            <v>0.39583333333333331</v>
          </cell>
        </row>
        <row r="26">
          <cell r="E26" t="str">
            <v>ООО "ЭЛМА-ШЕРЕМЕТЬЕВО"</v>
          </cell>
          <cell r="G26" t="str">
            <v>Карандаев</v>
          </cell>
          <cell r="H26" t="str">
            <v>Владимир</v>
          </cell>
          <cell r="I26" t="str">
            <v>Алексеевич</v>
          </cell>
          <cell r="K26" t="str">
            <v>Начальник</v>
          </cell>
          <cell r="L26" t="str">
            <v>3 года</v>
          </cell>
          <cell r="M26" t="str">
            <v>очередная</v>
          </cell>
          <cell r="N26" t="str">
            <v>управленческий персонал</v>
          </cell>
          <cell r="S26" t="str">
            <v>ПТЭТЭ</v>
          </cell>
          <cell r="V26">
            <v>0.39583333333333331</v>
          </cell>
        </row>
        <row r="27">
          <cell r="E27" t="str">
            <v>ООО "ЭЛМА-ШЕРЕМЕТЬЕВО"</v>
          </cell>
          <cell r="G27" t="str">
            <v xml:space="preserve">Маров </v>
          </cell>
          <cell r="H27" t="str">
            <v>Александр</v>
          </cell>
          <cell r="I27" t="str">
            <v>Владимирович</v>
          </cell>
          <cell r="K27" t="str">
            <v>Специалист по охране труда</v>
          </cell>
          <cell r="M27" t="str">
            <v xml:space="preserve">первичная </v>
          </cell>
          <cell r="N27" t="str">
            <v>специалист по охране труда</v>
          </cell>
          <cell r="S27" t="str">
            <v>ПТЭТЭ</v>
          </cell>
          <cell r="V27">
            <v>0.39583333333333331</v>
          </cell>
        </row>
        <row r="28">
          <cell r="E28" t="str">
            <v>ООО "ГЕОСТРОЙ"</v>
          </cell>
          <cell r="G28" t="str">
            <v>Путилин</v>
          </cell>
          <cell r="H28" t="str">
            <v>Александр</v>
          </cell>
          <cell r="I28" t="str">
            <v>Васильевич</v>
          </cell>
          <cell r="K28" t="str">
            <v>Производитель работ</v>
          </cell>
          <cell r="L28" t="str">
            <v>1 месяц</v>
          </cell>
          <cell r="M28" t="str">
            <v>внеочередная</v>
          </cell>
          <cell r="N28" t="str">
            <v>административно-технический персонал</v>
          </cell>
          <cell r="R28" t="str">
            <v>IV до 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"Волга"</v>
          </cell>
          <cell r="G29" t="str">
            <v xml:space="preserve">Гулимов </v>
          </cell>
          <cell r="H29" t="str">
            <v xml:space="preserve">Дмитрий </v>
          </cell>
          <cell r="I29" t="str">
            <v>Александрович</v>
          </cell>
          <cell r="K29" t="str">
            <v>Руководитель ремонтно-эксплуатационного отдела</v>
          </cell>
          <cell r="L29" t="str">
            <v>10 лет</v>
          </cell>
          <cell r="M29" t="str">
            <v>очередная</v>
          </cell>
          <cell r="N29" t="str">
            <v>административно-технический персонал</v>
          </cell>
          <cell r="R29" t="str">
            <v>V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"Волга"</v>
          </cell>
          <cell r="G30" t="str">
            <v xml:space="preserve">Наместников </v>
          </cell>
          <cell r="H30" t="str">
            <v>Алексей</v>
          </cell>
          <cell r="I30" t="str">
            <v>Владимирович</v>
          </cell>
          <cell r="K30" t="str">
            <v>Заместитель главного инженера</v>
          </cell>
          <cell r="L30" t="str">
            <v>1 год</v>
          </cell>
          <cell r="M30" t="str">
            <v>очередная</v>
          </cell>
          <cell r="N30" t="str">
            <v>административно-технический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МБУ ДО СШ "Лидер"</v>
          </cell>
          <cell r="G31" t="str">
            <v>Сорока</v>
          </cell>
          <cell r="H31" t="str">
            <v>Александр</v>
          </cell>
          <cell r="I31" t="str">
            <v>Николаевич</v>
          </cell>
          <cell r="K31" t="str">
            <v>Директор</v>
          </cell>
          <cell r="L31" t="str">
            <v>2г 8м</v>
          </cell>
          <cell r="M31" t="str">
            <v>первичная</v>
          </cell>
          <cell r="N31" t="str">
            <v>административно-технический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МБУ ДО СШ "Лидер"</v>
          </cell>
          <cell r="G32" t="str">
            <v>Жекю</v>
          </cell>
          <cell r="H32" t="str">
            <v>Наталья</v>
          </cell>
          <cell r="I32" t="str">
            <v>Васильевна</v>
          </cell>
          <cell r="K32" t="str">
            <v>Зам директора по АХР</v>
          </cell>
          <cell r="L32" t="str">
            <v>10м</v>
          </cell>
          <cell r="M32" t="str">
            <v>первичная</v>
          </cell>
          <cell r="N32" t="str">
            <v>административно-технический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МБУ ДО СШ "Лидер"</v>
          </cell>
          <cell r="G33" t="str">
            <v>Ларина</v>
          </cell>
          <cell r="H33" t="str">
            <v>Евгения</v>
          </cell>
          <cell r="I33" t="str">
            <v>Викторовна</v>
          </cell>
          <cell r="K33" t="str">
            <v>Зам директора по спортивной подготовке</v>
          </cell>
          <cell r="L33" t="str">
            <v>1г 5м</v>
          </cell>
          <cell r="M33" t="str">
            <v>первичная</v>
          </cell>
          <cell r="N33" t="str">
            <v>административно-технический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МБУ ДО СШ "Лидер"</v>
          </cell>
          <cell r="G34" t="str">
            <v>Бобкова</v>
          </cell>
          <cell r="H34" t="str">
            <v>Лариса</v>
          </cell>
          <cell r="I34" t="str">
            <v>Валентиновна</v>
          </cell>
          <cell r="K34" t="str">
            <v>Начальник отдела (отдел АХД и МТО)</v>
          </cell>
          <cell r="L34" t="str">
            <v xml:space="preserve">2г  </v>
          </cell>
          <cell r="M34" t="str">
            <v>первичная</v>
          </cell>
          <cell r="N34" t="str">
            <v>административно-технический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"Металко"</v>
          </cell>
          <cell r="G35" t="str">
            <v>Сапрыкин</v>
          </cell>
          <cell r="H35" t="str">
            <v>Юрий</v>
          </cell>
          <cell r="I35" t="str">
            <v>Леонидович</v>
          </cell>
          <cell r="K35" t="str">
            <v>Главный инженер</v>
          </cell>
          <cell r="L35" t="str">
            <v>10 лет</v>
          </cell>
          <cell r="M35" t="str">
            <v>очередная</v>
          </cell>
          <cell r="N35" t="str">
            <v>управленческий персонал</v>
          </cell>
          <cell r="S35" t="str">
            <v>ПТЭТЭ</v>
          </cell>
          <cell r="V35">
            <v>0.39583333333333331</v>
          </cell>
        </row>
        <row r="36">
          <cell r="E36" t="str">
            <v>ООО "Лента"</v>
          </cell>
          <cell r="G36" t="str">
            <v xml:space="preserve">Кириллов </v>
          </cell>
          <cell r="H36" t="str">
            <v>Олег</v>
          </cell>
          <cell r="I36" t="str">
            <v>Федорович</v>
          </cell>
          <cell r="K36" t="str">
            <v>Заместитель главного инженера</v>
          </cell>
          <cell r="L36" t="str">
            <v>3 года</v>
          </cell>
          <cell r="M36" t="str">
            <v>очередная</v>
          </cell>
          <cell r="N36" t="str">
            <v>управленческий персонал</v>
          </cell>
          <cell r="S36" t="str">
            <v>ПТЭТЭ</v>
          </cell>
          <cell r="V36">
            <v>0.39583333333333331</v>
          </cell>
        </row>
        <row r="37">
          <cell r="E37" t="str">
            <v>ООО "Деловые Линии"</v>
          </cell>
          <cell r="G37" t="str">
            <v xml:space="preserve">Самаль </v>
          </cell>
          <cell r="H37" t="str">
            <v xml:space="preserve">Александр </v>
          </cell>
          <cell r="I37" t="str">
            <v>Игоревич</v>
          </cell>
          <cell r="K37" t="str">
            <v xml:space="preserve">Заведующий хозяйством </v>
          </cell>
          <cell r="L37" t="str">
            <v>12 месяцев</v>
          </cell>
          <cell r="M37" t="str">
            <v>первичная</v>
          </cell>
          <cell r="N37" t="str">
            <v>оперативно-ремонтный персонал</v>
          </cell>
          <cell r="R37" t="str">
            <v>II группа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"Деловые Линии"</v>
          </cell>
          <cell r="G38" t="str">
            <v xml:space="preserve">Скородумов </v>
          </cell>
          <cell r="H38" t="str">
            <v xml:space="preserve"> Александр</v>
          </cell>
          <cell r="I38" t="str">
            <v>Анатольевич</v>
          </cell>
          <cell r="K38" t="str">
            <v xml:space="preserve">Заведующий хозяйством </v>
          </cell>
          <cell r="L38" t="str">
            <v>12 месяцев</v>
          </cell>
          <cell r="M38" t="str">
            <v>первичная</v>
          </cell>
          <cell r="N38" t="str">
            <v>оперативно-ремонтный персонал</v>
          </cell>
          <cell r="R38" t="str">
            <v>II группа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ТСЖ "Николина гора"</v>
          </cell>
          <cell r="G39" t="str">
            <v xml:space="preserve">Забиякин </v>
          </cell>
          <cell r="H39" t="str">
            <v xml:space="preserve">Алексей </v>
          </cell>
          <cell r="I39" t="str">
            <v>Алексеевич</v>
          </cell>
          <cell r="K39" t="str">
            <v>Помощник руководителя</v>
          </cell>
          <cell r="L39" t="str">
            <v>5 лет</v>
          </cell>
          <cell r="M39" t="str">
            <v>очередная</v>
          </cell>
          <cell r="N39" t="str">
            <v>административно-технический персонал</v>
          </cell>
          <cell r="R39" t="str">
            <v xml:space="preserve"> IV до 1000В</v>
          </cell>
          <cell r="S39" t="str">
            <v>ПТЭЭПЭЭ</v>
          </cell>
          <cell r="V39">
            <v>0.39583333333333331</v>
          </cell>
        </row>
        <row r="40">
          <cell r="E40" t="str">
            <v>ТСЖ "Наш дом"</v>
          </cell>
          <cell r="G40" t="str">
            <v xml:space="preserve">Забиякин </v>
          </cell>
          <cell r="H40" t="str">
            <v xml:space="preserve">Алексей </v>
          </cell>
          <cell r="I40" t="str">
            <v>Алексеевич</v>
          </cell>
          <cell r="K40" t="str">
            <v>Помощник руководителя</v>
          </cell>
          <cell r="L40" t="str">
            <v>3 года</v>
          </cell>
          <cell r="M40" t="str">
            <v>очередная</v>
          </cell>
          <cell r="N40" t="str">
            <v>административно-технический персонал</v>
          </cell>
          <cell r="R40" t="str">
            <v xml:space="preserve"> IV до 1000В</v>
          </cell>
          <cell r="S40" t="str">
            <v>ПТЭЭПЭЭ</v>
          </cell>
          <cell r="V40">
            <v>0.39583333333333331</v>
          </cell>
        </row>
        <row r="41">
          <cell r="E41" t="str">
            <v>Филиал ПАО "Газпром" "Пансионат "Морозовка"</v>
          </cell>
          <cell r="G41" t="str">
            <v xml:space="preserve">Россейкин </v>
          </cell>
          <cell r="H41" t="str">
            <v>Игорь</v>
          </cell>
          <cell r="I41" t="str">
            <v>Иванович</v>
          </cell>
          <cell r="K41" t="str">
            <v>Заместитель главного инженера</v>
          </cell>
          <cell r="L41" t="str">
            <v>24 года</v>
          </cell>
          <cell r="M41" t="str">
            <v>первичная</v>
          </cell>
          <cell r="N41" t="str">
            <v>руководящий работник</v>
          </cell>
          <cell r="S41" t="str">
            <v>ПТЭТЭ</v>
          </cell>
          <cell r="V41">
            <v>0.39583333333333331</v>
          </cell>
        </row>
        <row r="42">
          <cell r="E42" t="str">
            <v>Филиал ПАО "Газпром" "Пансионат "Морозовка"</v>
          </cell>
          <cell r="G42" t="str">
            <v xml:space="preserve">Аверьянов </v>
          </cell>
          <cell r="H42" t="str">
            <v>Сергей</v>
          </cell>
          <cell r="I42" t="str">
            <v>Сергеевич</v>
          </cell>
          <cell r="K42" t="str">
            <v>Начальник участка по текущему ремонту</v>
          </cell>
          <cell r="L42" t="str">
            <v>29 лет</v>
          </cell>
          <cell r="M42" t="str">
            <v>первичная</v>
          </cell>
          <cell r="N42" t="str">
            <v>руководитель структурного подразделения</v>
          </cell>
          <cell r="S42" t="str">
            <v>ПТЭТЭ</v>
          </cell>
          <cell r="V42">
            <v>0.39583333333333331</v>
          </cell>
        </row>
        <row r="43">
          <cell r="E43" t="str">
            <v>Филиал ПАО "Газпром" "Пансионат "Морозовка"</v>
          </cell>
          <cell r="G43" t="str">
            <v xml:space="preserve">Бажуков </v>
          </cell>
          <cell r="H43" t="str">
            <v>Андрей</v>
          </cell>
          <cell r="I43" t="str">
            <v>Анатольевич</v>
          </cell>
          <cell r="K43" t="str">
            <v>Начальник участка по производству тепловодоснабжения и обслуживанию очистных сооружений</v>
          </cell>
          <cell r="L43" t="str">
            <v>7 лет</v>
          </cell>
          <cell r="M43" t="str">
            <v>первичная</v>
          </cell>
          <cell r="N43" t="str">
            <v>руководитель структурного подразделения</v>
          </cell>
          <cell r="S43" t="str">
            <v>ПТЭТЭ</v>
          </cell>
          <cell r="V43">
            <v>0.39583333333333331</v>
          </cell>
        </row>
        <row r="44">
          <cell r="E44" t="str">
            <v>ООО "АКТИО РУС"</v>
          </cell>
          <cell r="G44" t="str">
            <v xml:space="preserve">Макарычев </v>
          </cell>
          <cell r="H44" t="str">
            <v>Александр</v>
          </cell>
          <cell r="I44" t="str">
            <v>Николаевич</v>
          </cell>
          <cell r="K44" t="str">
            <v>Электрик-сантехник</v>
          </cell>
          <cell r="L44" t="str">
            <v>4 месяца</v>
          </cell>
          <cell r="M44" t="str">
            <v>первичная</v>
          </cell>
          <cell r="N44" t="str">
            <v>оперативно-ремонтный персонал</v>
          </cell>
          <cell r="R44" t="str">
            <v>II до 1000В</v>
          </cell>
          <cell r="S44" t="str">
            <v>ПТЭЭПЭЭ</v>
          </cell>
          <cell r="V44">
            <v>0.39583333333333331</v>
          </cell>
        </row>
        <row r="45">
          <cell r="E45" t="str">
            <v>ТСЖ "Бородино 2"</v>
          </cell>
          <cell r="G45" t="str">
            <v>Казанцев</v>
          </cell>
          <cell r="H45" t="str">
            <v>Юрий</v>
          </cell>
          <cell r="I45" t="str">
            <v>Иванович</v>
          </cell>
          <cell r="K45" t="str">
            <v>Главный энергетик</v>
          </cell>
          <cell r="L45" t="str">
            <v>2 года 8 месяцев</v>
          </cell>
          <cell r="M45" t="str">
            <v>первичная</v>
          </cell>
          <cell r="N45" t="str">
            <v>административно-технический персонал</v>
          </cell>
          <cell r="R45" t="str">
            <v>II группа до 1000В</v>
          </cell>
          <cell r="S45" t="str">
            <v>ПТЭЭПЭЭ</v>
          </cell>
          <cell r="V45">
            <v>0.39583333333333331</v>
          </cell>
        </row>
        <row r="46">
          <cell r="E46" t="str">
            <v>АО "ИнтэксГРАНД"</v>
          </cell>
          <cell r="G46" t="str">
            <v>Недорубов</v>
          </cell>
          <cell r="H46" t="str">
            <v>Николай</v>
          </cell>
          <cell r="I46" t="str">
            <v>Николаевич</v>
          </cell>
          <cell r="K46" t="str">
            <v>Инженер по метрологии</v>
          </cell>
          <cell r="L46" t="str">
            <v>0,5 года</v>
          </cell>
          <cell r="M46" t="str">
            <v>внеочередная</v>
          </cell>
          <cell r="N46" t="str">
            <v xml:space="preserve"> административно-технический персонал</v>
          </cell>
          <cell r="R46" t="str">
            <v>III до 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Одинцовский филиал МГИМО МИД России</v>
          </cell>
          <cell r="G47" t="str">
            <v>Корнеев</v>
          </cell>
          <cell r="H47" t="str">
            <v>Игорь</v>
          </cell>
          <cell r="I47" t="str">
            <v>Алексеевич</v>
          </cell>
          <cell r="K47" t="str">
            <v>Начальник отдела эксплуатации электроустановок</v>
          </cell>
          <cell r="L47" t="str">
            <v>2 мес.</v>
          </cell>
          <cell r="M47" t="str">
            <v>внеочередная</v>
          </cell>
          <cell r="N47" t="str">
            <v>административно-технический персонал</v>
          </cell>
          <cell r="R47" t="str">
            <v>V до и выше 1000 В.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"РТК-АИТ"</v>
          </cell>
          <cell r="G48" t="str">
            <v>Васильченко</v>
          </cell>
          <cell r="H48" t="str">
            <v>Алексей</v>
          </cell>
          <cell r="I48" t="str">
            <v>Яковлевич</v>
          </cell>
          <cell r="K48" t="str">
            <v>Главный специалист</v>
          </cell>
          <cell r="L48" t="str">
            <v>6мес.</v>
          </cell>
          <cell r="M48" t="str">
            <v>внеочередная</v>
          </cell>
          <cell r="N48" t="str">
            <v>административно-технический персонал</v>
          </cell>
          <cell r="R48" t="str">
            <v>IV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"КР Энерго"</v>
          </cell>
          <cell r="G49" t="str">
            <v>Дадашев</v>
          </cell>
          <cell r="H49" t="str">
            <v>Максим</v>
          </cell>
          <cell r="I49" t="str">
            <v xml:space="preserve">  Константинович</v>
          </cell>
          <cell r="K49" t="str">
            <v>Главный инженер</v>
          </cell>
          <cell r="L49" t="str">
            <v>3 месяца</v>
          </cell>
          <cell r="M49" t="str">
            <v>первичная</v>
          </cell>
          <cell r="N49" t="str">
            <v>административно-технический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"КР Энерго"</v>
          </cell>
          <cell r="G50" t="str">
            <v xml:space="preserve">Иванов </v>
          </cell>
          <cell r="H50" t="str">
            <v xml:space="preserve"> Евгений</v>
          </cell>
          <cell r="I50" t="str">
            <v>Владимирович</v>
          </cell>
          <cell r="K50" t="str">
            <v>Директор по строительству</v>
          </cell>
          <cell r="L50" t="str">
            <v>3 месяца</v>
          </cell>
          <cell r="M50" t="str">
            <v>первичная</v>
          </cell>
          <cell r="N50" t="str">
            <v>административно-технический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"КР Энерго"</v>
          </cell>
          <cell r="G51" t="str">
            <v xml:space="preserve">Мосин </v>
          </cell>
          <cell r="H51" t="str">
            <v xml:space="preserve">Александр </v>
          </cell>
          <cell r="I51" t="str">
            <v>Юрьевич</v>
          </cell>
          <cell r="K51" t="str">
            <v>Начальник производственно-технического отдела</v>
          </cell>
          <cell r="L51" t="str">
            <v>3 месяца</v>
          </cell>
          <cell r="M51" t="str">
            <v>первичная</v>
          </cell>
          <cell r="N51" t="str">
            <v>административно-технический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"Энергия-СТ"</v>
          </cell>
          <cell r="G52" t="str">
            <v>Соснин</v>
          </cell>
          <cell r="H52" t="str">
            <v>Андрей</v>
          </cell>
          <cell r="I52" t="str">
            <v>Михайлович</v>
          </cell>
          <cell r="K52" t="str">
            <v>Менеджер проектов</v>
          </cell>
          <cell r="L52" t="str">
            <v xml:space="preserve">1 год 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"Энергия-СТ"</v>
          </cell>
          <cell r="G53" t="str">
            <v>Рудый</v>
          </cell>
          <cell r="H53" t="str">
            <v>Сергей</v>
          </cell>
          <cell r="I53" t="str">
            <v>Александрович</v>
          </cell>
          <cell r="K53" t="str">
            <v>Заведующий АХД</v>
          </cell>
          <cell r="L53" t="str">
            <v>1 год 10 мес.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"Энергия-СТ"</v>
          </cell>
          <cell r="G54" t="str">
            <v xml:space="preserve">Демьянов </v>
          </cell>
          <cell r="H54" t="str">
            <v>Александр</v>
          </cell>
          <cell r="I54" t="str">
            <v>Евгеньевич</v>
          </cell>
          <cell r="K54" t="str">
            <v>Начальник отдела снабжения и закупок</v>
          </cell>
          <cell r="L54" t="str">
            <v>1 год 10 мес.</v>
          </cell>
          <cell r="M54" t="str">
            <v>очередная</v>
          </cell>
          <cell r="N54" t="str">
            <v>административно-технический персонал</v>
          </cell>
          <cell r="R54" t="str">
            <v>III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"Энергия-СТ"</v>
          </cell>
          <cell r="G55" t="str">
            <v>Матвеев</v>
          </cell>
          <cell r="H55" t="str">
            <v>Дмитрий</v>
          </cell>
          <cell r="I55" t="str">
            <v>Львович</v>
          </cell>
          <cell r="K55" t="str">
            <v>Начальник отдела разработки и сопровождения</v>
          </cell>
          <cell r="L55" t="str">
            <v>1 год 7 мес.</v>
          </cell>
          <cell r="M55" t="str">
            <v>очередная</v>
          </cell>
          <cell r="N55" t="str">
            <v>административно-технический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"ГРАНД"</v>
          </cell>
          <cell r="G56" t="str">
            <v>Самохин</v>
          </cell>
          <cell r="H56" t="str">
            <v>Андрей</v>
          </cell>
          <cell r="I56" t="str">
            <v>Александрович</v>
          </cell>
          <cell r="K56" t="str">
            <v>Главный энергетик</v>
          </cell>
          <cell r="L56" t="str">
            <v>8 лет</v>
          </cell>
          <cell r="M56" t="str">
            <v>внеочередная</v>
          </cell>
          <cell r="N56" t="str">
            <v>административно-технический персонал</v>
          </cell>
          <cell r="R56" t="str">
            <v>III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"ГРАНД"</v>
          </cell>
          <cell r="G57" t="str">
            <v xml:space="preserve">Комиссаров </v>
          </cell>
          <cell r="H57" t="str">
            <v>Андрей</v>
          </cell>
          <cell r="I57" t="str">
            <v>Сергеевич</v>
          </cell>
          <cell r="K57" t="str">
            <v>Энергетик</v>
          </cell>
          <cell r="L57" t="str">
            <v>1 год</v>
          </cell>
          <cell r="M57" t="str">
            <v>внеочередная</v>
          </cell>
          <cell r="N57" t="str">
            <v>административно-технический персонал</v>
          </cell>
          <cell r="R57" t="str">
            <v>V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"ГРАНД"</v>
          </cell>
          <cell r="G58" t="str">
            <v>Юминов</v>
          </cell>
          <cell r="H58" t="str">
            <v>Василий</v>
          </cell>
          <cell r="I58" t="str">
            <v>Владимирович</v>
          </cell>
          <cell r="K58" t="str">
            <v>Руководитель службы эксплуатации</v>
          </cell>
          <cell r="L58" t="str">
            <v>1 год</v>
          </cell>
          <cell r="M58" t="str">
            <v>первичная</v>
          </cell>
          <cell r="N58" t="str">
            <v>руководящий работник</v>
          </cell>
          <cell r="S58" t="str">
            <v>ПТЭТЭ</v>
          </cell>
          <cell r="V58">
            <v>0.41666666666666669</v>
          </cell>
        </row>
        <row r="59">
          <cell r="E59" t="str">
            <v>ООО "ЭЛЕСКАТ"</v>
          </cell>
          <cell r="G59" t="str">
            <v>Глазкова</v>
          </cell>
          <cell r="H59" t="str">
            <v>Ирина</v>
          </cell>
          <cell r="I59" t="str">
            <v>Витальевна</v>
          </cell>
          <cell r="K59" t="str">
            <v>Генеральный директор</v>
          </cell>
          <cell r="L59">
            <v>8</v>
          </cell>
          <cell r="M59" t="str">
            <v>первичная</v>
          </cell>
          <cell r="N59" t="str">
            <v>административно-технический персонал</v>
          </cell>
          <cell r="S59" t="str">
            <v>ПТЭТЭ</v>
          </cell>
          <cell r="V59">
            <v>0.41666666666666669</v>
          </cell>
        </row>
        <row r="60">
          <cell r="E60" t="str">
            <v>ООО "ЭЛЕСКАТ"</v>
          </cell>
          <cell r="G60" t="str">
            <v>Кузнецов</v>
          </cell>
          <cell r="H60" t="str">
            <v>Владимир</v>
          </cell>
          <cell r="I60" t="str">
            <v>Владимирович</v>
          </cell>
          <cell r="K60" t="str">
            <v>Управляющий</v>
          </cell>
          <cell r="M60" t="str">
            <v>первичная</v>
          </cell>
          <cell r="N60" t="str">
            <v>административно-технический персонал</v>
          </cell>
          <cell r="S60" t="str">
            <v>ПТЭТЭ</v>
          </cell>
          <cell r="V60">
            <v>0.41666666666666669</v>
          </cell>
        </row>
        <row r="61">
          <cell r="E61" t="str">
            <v xml:space="preserve">ГУП МО "КС МО" </v>
          </cell>
          <cell r="G61" t="str">
            <v>Короткевич</v>
          </cell>
          <cell r="H61" t="str">
            <v>Андрей</v>
          </cell>
          <cell r="I61" t="str">
            <v>Владимирович</v>
          </cell>
          <cell r="K61" t="str">
            <v>Главный инженер филиала ГУП МО КС МО "Павлово- Посадские коммунальные системы"</v>
          </cell>
          <cell r="L61">
            <v>8</v>
          </cell>
          <cell r="M61" t="str">
            <v>очередная</v>
          </cell>
          <cell r="N61" t="str">
            <v>административно-технический персонал</v>
          </cell>
          <cell r="R61" t="str">
            <v>IV гр.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 xml:space="preserve">ГУП МО "КС МО" </v>
          </cell>
          <cell r="G62" t="str">
            <v>Солунов</v>
          </cell>
          <cell r="H62" t="str">
            <v>Алексей</v>
          </cell>
          <cell r="I62" t="str">
            <v>Иванович</v>
          </cell>
          <cell r="K62" t="str">
            <v>Инженер энергетик подразделения "Водоканал" филиала ГУП МО КС МО "Павлово- Посадские коммунальные системы"</v>
          </cell>
          <cell r="L62">
            <v>12</v>
          </cell>
          <cell r="M62" t="str">
            <v>очередная</v>
          </cell>
          <cell r="N62" t="str">
            <v>административно-технический персонал</v>
          </cell>
          <cell r="R62" t="str">
            <v>V гр.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 xml:space="preserve">ГУП МО "КС МО" </v>
          </cell>
          <cell r="G63" t="str">
            <v>Миронов</v>
          </cell>
          <cell r="H63" t="str">
            <v>Валерий</v>
          </cell>
          <cell r="I63" t="str">
            <v>Александрович</v>
          </cell>
          <cell r="K63" t="str">
            <v>Мастер ОГЭ подразделения "Теплосеть" филиала ГУП МО КС МО "Павлово- Посадские коммунальные системы"</v>
          </cell>
          <cell r="L63">
            <v>8</v>
          </cell>
          <cell r="M63" t="str">
            <v>очередная</v>
          </cell>
          <cell r="N63" t="str">
            <v>административно-технический персонал</v>
          </cell>
          <cell r="R63" t="str">
            <v>V гр.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"ДЗЭПИ"</v>
          </cell>
          <cell r="G64" t="str">
            <v>Шабалин</v>
          </cell>
          <cell r="H64" t="str">
            <v>Александр</v>
          </cell>
          <cell r="I64" t="str">
            <v>Георгиевич</v>
          </cell>
          <cell r="K64" t="str">
            <v>Электромеханик</v>
          </cell>
          <cell r="L64" t="str">
            <v>14 лет</v>
          </cell>
          <cell r="M64" t="str">
            <v>внеочередная</v>
          </cell>
          <cell r="N64" t="str">
            <v xml:space="preserve"> оперативно-ремонтный персонал</v>
          </cell>
          <cell r="R64" t="str">
            <v>IV гр.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ОАО "ЖМЗ"</v>
          </cell>
          <cell r="G65" t="str">
            <v>Шурупов</v>
          </cell>
          <cell r="H65" t="str">
            <v>Александр</v>
          </cell>
          <cell r="I65" t="str">
            <v>Павлович</v>
          </cell>
          <cell r="K65" t="str">
            <v>Главный инженер</v>
          </cell>
          <cell r="L65" t="str">
            <v>19 лет</v>
          </cell>
          <cell r="M65" t="str">
            <v>очередная</v>
          </cell>
          <cell r="N65" t="str">
            <v>управленчерский персонал</v>
          </cell>
          <cell r="S65" t="str">
            <v>ПТЭТЭ</v>
          </cell>
          <cell r="V65">
            <v>0.41666666666666669</v>
          </cell>
        </row>
        <row r="66">
          <cell r="E66" t="str">
            <v>ОАО "ЖМЗ"</v>
          </cell>
          <cell r="G66" t="str">
            <v>Багрец</v>
          </cell>
          <cell r="H66" t="str">
            <v>Андрей</v>
          </cell>
          <cell r="I66" t="str">
            <v>Геннадьевич</v>
          </cell>
          <cell r="K66" t="str">
            <v>Главный энергетик</v>
          </cell>
          <cell r="L66" t="str">
            <v>19 лет</v>
          </cell>
          <cell r="M66" t="str">
            <v>очередная</v>
          </cell>
          <cell r="N66" t="str">
            <v>управленчерский персонал</v>
          </cell>
          <cell r="S66" t="str">
            <v>ПТЭТЭ</v>
          </cell>
          <cell r="V66">
            <v>0.41666666666666669</v>
          </cell>
        </row>
        <row r="67">
          <cell r="E67" t="str">
            <v>ОАО "ЖМЗ"</v>
          </cell>
          <cell r="G67" t="str">
            <v xml:space="preserve">Чураков </v>
          </cell>
          <cell r="H67" t="str">
            <v>Дмитрий</v>
          </cell>
          <cell r="I67" t="str">
            <v>Алексеевич</v>
          </cell>
          <cell r="K67" t="str">
            <v>Начальник сантехнического участка</v>
          </cell>
          <cell r="L67" t="str">
            <v>19 лет</v>
          </cell>
          <cell r="M67" t="str">
            <v>очередная</v>
          </cell>
          <cell r="N67" t="str">
            <v>управленчерский персонал</v>
          </cell>
          <cell r="S67" t="str">
            <v>ПТЭТЭ</v>
          </cell>
          <cell r="V67">
            <v>0.41666666666666669</v>
          </cell>
        </row>
        <row r="68">
          <cell r="E68" t="str">
            <v>ООО "ИСК "АС"</v>
          </cell>
          <cell r="G68" t="str">
            <v xml:space="preserve">Козлов </v>
          </cell>
          <cell r="H68" t="str">
            <v xml:space="preserve">Станислав </v>
          </cell>
          <cell r="I68" t="str">
            <v>Николаевич</v>
          </cell>
          <cell r="K68" t="str">
            <v>Производитель работ</v>
          </cell>
          <cell r="L68" t="str">
            <v>4 года</v>
          </cell>
          <cell r="M68" t="str">
            <v>очередная</v>
          </cell>
          <cell r="N68" t="str">
            <v>административно-технический персонал</v>
          </cell>
          <cell r="R68" t="str">
            <v>IV до 1000 В</v>
          </cell>
          <cell r="S68" t="str">
            <v>ПТЭЭПЭЭ</v>
          </cell>
          <cell r="V68">
            <v>0.4375</v>
          </cell>
        </row>
        <row r="69">
          <cell r="E69" t="str">
            <v>ООО "ИСК "АС"</v>
          </cell>
          <cell r="G69" t="str">
            <v>Бендерский</v>
          </cell>
          <cell r="H69" t="str">
            <v>Алексей</v>
          </cell>
          <cell r="I69" t="str">
            <v>Петрович</v>
          </cell>
          <cell r="K69" t="str">
            <v xml:space="preserve">Производитель работ </v>
          </cell>
          <cell r="L69" t="str">
            <v>3 года</v>
          </cell>
          <cell r="M69" t="str">
            <v>очередная</v>
          </cell>
          <cell r="N69" t="str">
            <v>административно-технический персонал</v>
          </cell>
          <cell r="R69" t="str">
            <v>IV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"Вычислительные решения"</v>
          </cell>
          <cell r="G70" t="str">
            <v>Костин</v>
          </cell>
          <cell r="H70" t="str">
            <v>Игорь</v>
          </cell>
          <cell r="I70" t="str">
            <v>Евгеньевич</v>
          </cell>
          <cell r="K70" t="str">
            <v>Главный инженер</v>
          </cell>
          <cell r="L70" t="str">
            <v>6 месяцев</v>
          </cell>
          <cell r="M70" t="str">
            <v>первичная</v>
          </cell>
          <cell r="N70" t="str">
            <v>административно-технический персонал, с правом испытания оборудования повышенным напряжением</v>
          </cell>
          <cell r="R70" t="str">
            <v>V до и выше 1000 В</v>
          </cell>
          <cell r="S70" t="str">
            <v>ПТЭЭСиС</v>
          </cell>
          <cell r="V70">
            <v>0.4375</v>
          </cell>
        </row>
        <row r="71">
          <cell r="E71" t="str">
            <v>ООО "Вычислительные решения"</v>
          </cell>
          <cell r="G71" t="str">
            <v>Тетерин</v>
          </cell>
          <cell r="H71" t="str">
            <v xml:space="preserve">Павел </v>
          </cell>
          <cell r="I71" t="str">
            <v>Игоревич</v>
          </cell>
          <cell r="K71" t="str">
            <v>Начальник ОТ и ТБ</v>
          </cell>
          <cell r="L71" t="str">
            <v>2 года</v>
          </cell>
          <cell r="M71" t="str">
            <v>первичная</v>
          </cell>
          <cell r="N71" t="str">
            <v>специалист по охране труда, контролирующий электроустановки</v>
          </cell>
          <cell r="R71" t="str">
            <v>IV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"Вычислительные решения"</v>
          </cell>
          <cell r="G72" t="str">
            <v>Азаров</v>
          </cell>
          <cell r="H72" t="str">
            <v>Александр</v>
          </cell>
          <cell r="I72" t="str">
            <v>Александрович</v>
          </cell>
          <cell r="K72" t="str">
            <v>Инженер</v>
          </cell>
          <cell r="L72" t="str">
            <v>4 месяца</v>
          </cell>
          <cell r="M72" t="str">
            <v>первичная</v>
          </cell>
          <cell r="N72" t="str">
            <v>административно-технический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"АИЛ СТРОЙ"</v>
          </cell>
          <cell r="G73" t="str">
            <v xml:space="preserve">Подлесный </v>
          </cell>
          <cell r="H73" t="str">
            <v xml:space="preserve">Алексей </v>
          </cell>
          <cell r="I73" t="str">
            <v>Викторович</v>
          </cell>
          <cell r="K73" t="str">
            <v>Главный инженер</v>
          </cell>
          <cell r="L73" t="str">
            <v>7 лет 4 мес.</v>
          </cell>
          <cell r="M73" t="str">
            <v>очередная</v>
          </cell>
          <cell r="N73" t="str">
            <v>административно-технический персонал</v>
          </cell>
          <cell r="R73" t="str">
            <v>IV до 1000В</v>
          </cell>
          <cell r="S73" t="str">
            <v>ПТЭЭПЭЭ</v>
          </cell>
          <cell r="V73">
            <v>0.4375</v>
          </cell>
        </row>
        <row r="74">
          <cell r="E74" t="str">
            <v>ООО "АИЛ СТРОЙ"</v>
          </cell>
          <cell r="G74" t="str">
            <v xml:space="preserve">Птицын </v>
          </cell>
          <cell r="H74" t="str">
            <v xml:space="preserve">Сергей </v>
          </cell>
          <cell r="I74" t="str">
            <v>Владимирович</v>
          </cell>
          <cell r="K74" t="str">
            <v>Инженер</v>
          </cell>
          <cell r="L74" t="str">
            <v>3 года 1 мес.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IV до 1000В</v>
          </cell>
          <cell r="S74" t="str">
            <v>ПТЭЭПЭЭ</v>
          </cell>
          <cell r="V74">
            <v>0.4375</v>
          </cell>
        </row>
        <row r="75">
          <cell r="E75" t="str">
            <v>ООО "ЕВРОПАРТ РУС"</v>
          </cell>
          <cell r="G75" t="str">
            <v>Кашлев</v>
          </cell>
          <cell r="H75" t="str">
            <v>Сергей</v>
          </cell>
          <cell r="I75" t="str">
            <v>Юрьевич</v>
          </cell>
          <cell r="K75" t="str">
            <v>Главный инженер</v>
          </cell>
          <cell r="L75" t="str">
            <v>1 год</v>
          </cell>
          <cell r="M75" t="str">
            <v>внеочередная</v>
          </cell>
          <cell r="N75" t="str">
            <v>административно-технический персонал</v>
          </cell>
          <cell r="R75" t="str">
            <v>III группа до 1000В</v>
          </cell>
          <cell r="S75" t="str">
            <v>ПТЭЭПЭЭ</v>
          </cell>
          <cell r="V75">
            <v>0.4375</v>
          </cell>
        </row>
        <row r="76">
          <cell r="E76" t="str">
            <v>ООО "ЕВРОПАРТ РУС"</v>
          </cell>
          <cell r="G76" t="str">
            <v>Куприенко</v>
          </cell>
          <cell r="H76" t="str">
            <v>Михаил</v>
          </cell>
          <cell r="I76" t="str">
            <v>Юрьевич</v>
          </cell>
          <cell r="K76" t="str">
            <v>Электрик-сантехник</v>
          </cell>
          <cell r="L76" t="str">
            <v>2 года</v>
          </cell>
          <cell r="M76" t="str">
            <v>внеочередная</v>
          </cell>
          <cell r="N76" t="str">
            <v>оперативно-ремонтный персонал</v>
          </cell>
          <cell r="R76" t="str">
            <v>III группа до 1000В</v>
          </cell>
          <cell r="S76" t="str">
            <v>ПТЭЭПЭЭ</v>
          </cell>
          <cell r="V76">
            <v>0.4375</v>
          </cell>
        </row>
        <row r="77">
          <cell r="E77" t="str">
            <v>ООО "ЕВРОПАРТ РУС"</v>
          </cell>
          <cell r="G77" t="str">
            <v>Ткачев</v>
          </cell>
          <cell r="H77" t="str">
            <v>Евгений</v>
          </cell>
          <cell r="I77" t="str">
            <v>Сергеевич</v>
          </cell>
          <cell r="K77" t="str">
            <v>Электрик-сантехник</v>
          </cell>
          <cell r="L77" t="str">
            <v>1 год</v>
          </cell>
          <cell r="M77" t="str">
            <v>внеочередная</v>
          </cell>
          <cell r="N77" t="str">
            <v>оперативно-ремонтный персонал</v>
          </cell>
          <cell r="R77" t="str">
            <v>III группа до 1000В</v>
          </cell>
          <cell r="S77" t="str">
            <v>ПТЭЭПЭЭ</v>
          </cell>
          <cell r="V77">
            <v>0.4375</v>
          </cell>
        </row>
        <row r="78">
          <cell r="E78" t="str">
            <v>АО"ВОСТОК-СЕРВИС-СПЕЦКОМПЛЕКТ</v>
          </cell>
          <cell r="G78" t="str">
            <v>Попов</v>
          </cell>
          <cell r="H78" t="str">
            <v>Михаил</v>
          </cell>
          <cell r="I78" t="str">
            <v>Алексеевич</v>
          </cell>
          <cell r="K78" t="str">
            <v>Электромонтер по ремонту и обслуживанию электрооборудования</v>
          </cell>
          <cell r="L78" t="str">
            <v>1мес.</v>
          </cell>
          <cell r="M78" t="str">
            <v>первичная</v>
          </cell>
          <cell r="N78" t="str">
            <v>оперативно-ремонтный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АО"ВОСТОК-СЕРВИС-СПЕЦКОМПЛЕКТ</v>
          </cell>
          <cell r="G79" t="str">
            <v>Нестеров</v>
          </cell>
          <cell r="H79" t="str">
            <v xml:space="preserve">Игорь </v>
          </cell>
          <cell r="I79" t="str">
            <v>Владимирович</v>
          </cell>
          <cell r="K79" t="str">
            <v>Специалист по пожарной безопасности</v>
          </cell>
          <cell r="L79" t="str">
            <v>3 мес.</v>
          </cell>
          <cell r="M79" t="str">
            <v xml:space="preserve">очередная </v>
          </cell>
          <cell r="N79" t="str">
            <v>административно-технический персонал</v>
          </cell>
          <cell r="R79" t="str">
            <v>III до 1000 В</v>
          </cell>
          <cell r="S79" t="str">
            <v>ПТЭЭПЭЭ</v>
          </cell>
          <cell r="V79">
            <v>0.4375</v>
          </cell>
        </row>
        <row r="80">
          <cell r="E80" t="str">
            <v>АО"ВОСТОК-СЕРВИС-СПЕЦКОМПЛЕКТ</v>
          </cell>
          <cell r="G80" t="str">
            <v>Ахмаджанов</v>
          </cell>
          <cell r="H80" t="str">
            <v>Анвар</v>
          </cell>
          <cell r="I80" t="str">
            <v>Махмуджанович</v>
          </cell>
          <cell r="K80" t="str">
            <v>Электромонтер по ремонту и обслуживанию электрооборудования</v>
          </cell>
          <cell r="L80" t="str">
            <v>7 мес.</v>
          </cell>
          <cell r="M80" t="str">
            <v xml:space="preserve">очередная </v>
          </cell>
          <cell r="N80" t="str">
            <v>административно-технический персонал</v>
          </cell>
          <cell r="R80" t="str">
            <v>III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"ПОИГ"</v>
          </cell>
          <cell r="G81" t="str">
            <v xml:space="preserve">Персианов </v>
          </cell>
          <cell r="H81" t="str">
            <v xml:space="preserve">Дмитрий </v>
          </cell>
          <cell r="I81" t="str">
            <v>Владимирович</v>
          </cell>
          <cell r="K81" t="str">
            <v>Технический директор</v>
          </cell>
          <cell r="L81" t="str">
            <v>4 года 8 месяцев 8 день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IV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"ПОИГ"</v>
          </cell>
          <cell r="G82" t="str">
            <v xml:space="preserve">Громов </v>
          </cell>
          <cell r="H82" t="str">
            <v xml:space="preserve">Андрей </v>
          </cell>
          <cell r="I82" t="str">
            <v>Андреевич</v>
          </cell>
          <cell r="K82" t="str">
            <v>Инженер-проектировщик</v>
          </cell>
          <cell r="L82" t="str">
            <v>8 лет9 месяца 10 дней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IV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"Т.Б.М. Технология"</v>
          </cell>
          <cell r="G83" t="str">
            <v xml:space="preserve">Игнатов </v>
          </cell>
          <cell r="H83" t="str">
            <v xml:space="preserve">Алексей </v>
          </cell>
          <cell r="I83" t="str">
            <v>Михайлович</v>
          </cell>
          <cell r="K83" t="str">
            <v>Руководитель отдела</v>
          </cell>
          <cell r="L83" t="str">
            <v>1 год 8 месяцев</v>
          </cell>
          <cell r="M83" t="str">
            <v>первичная</v>
          </cell>
          <cell r="N83" t="str">
            <v>административно-технический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"Т.Б.М. Технология"</v>
          </cell>
          <cell r="G84" t="str">
            <v>Жаринов</v>
          </cell>
          <cell r="H84" t="str">
            <v>Кирилл</v>
          </cell>
          <cell r="I84" t="str">
            <v>Михайлович</v>
          </cell>
          <cell r="K84" t="str">
            <v>Руководитель группы</v>
          </cell>
          <cell r="L84" t="str">
            <v>1 месяц</v>
          </cell>
          <cell r="M84" t="str">
            <v>первичная</v>
          </cell>
          <cell r="N84" t="str">
            <v>административно-технический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"Т.Б.М. Технология"</v>
          </cell>
          <cell r="G85" t="str">
            <v xml:space="preserve">Ладатко </v>
          </cell>
          <cell r="H85" t="str">
            <v xml:space="preserve">Андрей </v>
          </cell>
          <cell r="I85" t="str">
            <v>Викторович</v>
          </cell>
          <cell r="K85" t="str">
            <v>Сетевой инженер</v>
          </cell>
          <cell r="L85" t="str">
            <v>1 год 8 месяцев</v>
          </cell>
          <cell r="M85" t="str">
            <v>первичная</v>
          </cell>
          <cell r="N85" t="str">
            <v>административно-технический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"МПС"</v>
          </cell>
          <cell r="G86" t="str">
            <v>Дарьин</v>
          </cell>
          <cell r="H86" t="str">
            <v>Алексей</v>
          </cell>
          <cell r="I86" t="str">
            <v>Валериевич</v>
          </cell>
          <cell r="K86" t="str">
            <v>Начальник отдела сервиса</v>
          </cell>
          <cell r="L86">
            <v>1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>IV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ООО "МПС"</v>
          </cell>
          <cell r="G87" t="str">
            <v>Юрчук</v>
          </cell>
          <cell r="H87" t="str">
            <v>Александр</v>
          </cell>
          <cell r="I87" t="str">
            <v>Викторович</v>
          </cell>
          <cell r="K87" t="str">
            <v>Начальник испытательной станции</v>
          </cell>
          <cell r="L87">
            <v>6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IV до и выше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>ООО "МПС"</v>
          </cell>
          <cell r="G88" t="str">
            <v>Токарев</v>
          </cell>
          <cell r="H88" t="str">
            <v>Дмитрий</v>
          </cell>
          <cell r="I88" t="str">
            <v>Анатольевич</v>
          </cell>
          <cell r="K88" t="str">
            <v>Ведущий инженер-наладчик</v>
          </cell>
          <cell r="L88">
            <v>4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IV до и выше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"МПС"</v>
          </cell>
          <cell r="G89" t="str">
            <v>Тройнин</v>
          </cell>
          <cell r="H89" t="str">
            <v>Андрей</v>
          </cell>
          <cell r="I89" t="str">
            <v>Олегович</v>
          </cell>
          <cell r="K89" t="str">
            <v>Инженер-схемотехник</v>
          </cell>
          <cell r="L89">
            <v>6</v>
          </cell>
          <cell r="M89" t="str">
            <v>внеочередная</v>
          </cell>
          <cell r="N89" t="str">
            <v>административно-технический персонал</v>
          </cell>
          <cell r="R89" t="str">
            <v>III до и выше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"МПС"</v>
          </cell>
          <cell r="G90" t="str">
            <v>Мясищев</v>
          </cell>
          <cell r="H90" t="str">
            <v>Сергей</v>
          </cell>
          <cell r="I90" t="str">
            <v>Вячеславович</v>
          </cell>
          <cell r="K90" t="str">
            <v>Технический директор</v>
          </cell>
          <cell r="L90">
            <v>7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III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СК «ГЛАВСТРОЙМОНТАЖ 77 »</v>
          </cell>
          <cell r="G91" t="str">
            <v>Горбатенко</v>
          </cell>
          <cell r="H91" t="str">
            <v>Константин</v>
          </cell>
          <cell r="I91" t="str">
            <v>Сергеевич</v>
          </cell>
          <cell r="K91" t="str">
            <v>Главный инженер</v>
          </cell>
          <cell r="L91" t="str">
            <v>9 мес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>III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СК «ГЛАВСТРОЙМОНТАЖ 77 »</v>
          </cell>
          <cell r="G92" t="str">
            <v>Михайлов</v>
          </cell>
          <cell r="H92" t="str">
            <v>Николай</v>
          </cell>
          <cell r="I92" t="str">
            <v>Алексеевич</v>
          </cell>
          <cell r="K92" t="str">
            <v>Главный энергетик</v>
          </cell>
          <cell r="L92" t="str">
            <v>1 год 2 мес</v>
          </cell>
          <cell r="M92" t="str">
            <v>внеочередная</v>
          </cell>
          <cell r="N92" t="str">
            <v>административно-технический персонал</v>
          </cell>
          <cell r="R92" t="str">
            <v>III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СК «ГЛАВСТРОЙМОНТАЖ 77 »</v>
          </cell>
          <cell r="G93" t="str">
            <v>Кульбеда</v>
          </cell>
          <cell r="H93" t="str">
            <v xml:space="preserve">Андрей </v>
          </cell>
          <cell r="I93" t="str">
            <v>Петрович</v>
          </cell>
          <cell r="K93" t="str">
            <v>Инженер КИП и А</v>
          </cell>
          <cell r="L93" t="str">
            <v>2 года</v>
          </cell>
          <cell r="M93" t="str">
            <v>первичная</v>
          </cell>
          <cell r="N93" t="str">
            <v>административно-технический персонал</v>
          </cell>
          <cell r="R93" t="str">
            <v>II группа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«ДРАЙФ ИСТ-ВЕСТ»</v>
          </cell>
          <cell r="G94" t="str">
            <v>Кацан</v>
          </cell>
          <cell r="H94" t="str">
            <v>Геннадий</v>
          </cell>
          <cell r="I94" t="str">
            <v>Геннадьевич</v>
          </cell>
          <cell r="K94" t="str">
            <v>Руководителя проектов в строительстве</v>
          </cell>
          <cell r="L94" t="str">
            <v>1год 5мес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III до и выше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«ВСМ-Сервис»</v>
          </cell>
          <cell r="G95" t="str">
            <v>Пучков</v>
          </cell>
          <cell r="H95" t="str">
            <v>Илья</v>
          </cell>
          <cell r="I95" t="str">
            <v>Анатольевич</v>
          </cell>
          <cell r="K95" t="str">
            <v>Руководитель группы</v>
          </cell>
          <cell r="L95" t="str">
            <v>2 года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V гр. до и выше 1000В</v>
          </cell>
          <cell r="S95" t="str">
            <v>ПТЭЭПЭЭ</v>
          </cell>
          <cell r="V95">
            <v>0.45833333333333331</v>
          </cell>
        </row>
        <row r="96">
          <cell r="E96" t="str">
            <v>МОУ Раменская СОШ №9</v>
          </cell>
          <cell r="G96" t="str">
            <v xml:space="preserve">Попов </v>
          </cell>
          <cell r="H96" t="str">
            <v xml:space="preserve">Александр </v>
          </cell>
          <cell r="I96" t="str">
            <v>Валерьевич</v>
          </cell>
          <cell r="K96" t="str">
            <v>Директор</v>
          </cell>
          <cell r="L96" t="str">
            <v>10л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II группа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МОУ Раменская СОШ №9</v>
          </cell>
          <cell r="G97" t="str">
            <v xml:space="preserve">Попова </v>
          </cell>
          <cell r="H97" t="str">
            <v xml:space="preserve">Наталия </v>
          </cell>
          <cell r="I97" t="str">
            <v>Георгиевна</v>
          </cell>
          <cell r="K97" t="str">
            <v>Зам.директора по АХР</v>
          </cell>
          <cell r="M97" t="str">
            <v>первичная</v>
          </cell>
          <cell r="N97" t="str">
            <v>административно-технический персонал</v>
          </cell>
          <cell r="R97" t="str">
            <v>II группа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МОУ Раменская СОШ №9</v>
          </cell>
          <cell r="G98" t="str">
            <v xml:space="preserve">Казаков </v>
          </cell>
          <cell r="H98" t="str">
            <v>Евгений</v>
          </cell>
          <cell r="I98" t="str">
            <v>Николаевич</v>
          </cell>
          <cell r="K98" t="str">
            <v>Зам.директора по безопасности</v>
          </cell>
          <cell r="M98" t="str">
            <v>первичная</v>
          </cell>
          <cell r="N98" t="str">
            <v>административно-технический персонал</v>
          </cell>
          <cell r="R98" t="str">
            <v>II группа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МОУ Раменская СОШ №9</v>
          </cell>
          <cell r="G99" t="str">
            <v xml:space="preserve">Казова </v>
          </cell>
          <cell r="H99" t="str">
            <v xml:space="preserve">Екатерина </v>
          </cell>
          <cell r="I99" t="str">
            <v>Викторовна</v>
          </cell>
          <cell r="K99" t="str">
            <v>Зав.хозяйством</v>
          </cell>
          <cell r="M99" t="str">
            <v>первичная</v>
          </cell>
          <cell r="N99" t="str">
            <v>административно-технический персонал</v>
          </cell>
          <cell r="R99" t="str">
            <v>II группа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МОУ Раменская СОШ №9</v>
          </cell>
          <cell r="G100" t="str">
            <v xml:space="preserve">Рудова </v>
          </cell>
          <cell r="H100" t="str">
            <v xml:space="preserve">Светлана </v>
          </cell>
          <cell r="I100" t="str">
            <v>Владимировна</v>
          </cell>
          <cell r="K100" t="str">
            <v>Зав.хозяйством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II группа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ОАО  "Мясокомбинат "Рузский"</v>
          </cell>
          <cell r="G101" t="str">
            <v xml:space="preserve">Латыфов </v>
          </cell>
          <cell r="H101" t="str">
            <v xml:space="preserve">Алишер </v>
          </cell>
          <cell r="I101" t="str">
            <v>Климович</v>
          </cell>
          <cell r="K101" t="str">
            <v>Главный инженер</v>
          </cell>
          <cell r="L101" t="str">
            <v>5 лет 10 мес</v>
          </cell>
          <cell r="M101" t="str">
            <v xml:space="preserve">очередная </v>
          </cell>
          <cell r="N101" t="str">
            <v>административно-технический персонал</v>
          </cell>
          <cell r="R101" t="str">
            <v>IV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"АРСА"</v>
          </cell>
          <cell r="G102" t="str">
            <v xml:space="preserve">Двойнов </v>
          </cell>
          <cell r="H102" t="str">
            <v>Дмитрий</v>
          </cell>
          <cell r="I102" t="str">
            <v>Александрович</v>
          </cell>
          <cell r="K102" t="str">
            <v>Главный инженер</v>
          </cell>
          <cell r="L102" t="str">
            <v>6 лет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>IV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«Имидж»</v>
          </cell>
          <cell r="G103" t="str">
            <v>Ильясов</v>
          </cell>
          <cell r="H103" t="str">
            <v>Владимир</v>
          </cell>
          <cell r="I103" t="str">
            <v>Николаевич</v>
          </cell>
          <cell r="K103" t="str">
            <v>Главный инженер</v>
          </cell>
          <cell r="L103" t="str">
            <v>2 года</v>
          </cell>
          <cell r="M103" t="str">
            <v>очередная</v>
          </cell>
          <cell r="N103" t="str">
            <v>управленческий персонал</v>
          </cell>
          <cell r="S103" t="str">
            <v>ПТЭТЭ</v>
          </cell>
          <cell r="V103">
            <v>0.45833333333333331</v>
          </cell>
        </row>
        <row r="104">
          <cell r="E104" t="str">
            <v>ООО «Имидж»</v>
          </cell>
          <cell r="G104" t="str">
            <v>Родин</v>
          </cell>
          <cell r="H104" t="str">
            <v>Андрей</v>
          </cell>
          <cell r="I104" t="str">
            <v>Вячеславович</v>
          </cell>
          <cell r="K104" t="str">
            <v>Техник</v>
          </cell>
          <cell r="L104" t="str">
            <v>1 год</v>
          </cell>
          <cell r="M104" t="str">
            <v>очередная</v>
          </cell>
          <cell r="N104" t="str">
            <v>управленческий персонал</v>
          </cell>
          <cell r="S104" t="str">
            <v>ПТЭТЭ</v>
          </cell>
          <cell r="V104">
            <v>0.45833333333333331</v>
          </cell>
        </row>
        <row r="105">
          <cell r="E105" t="str">
            <v>ООО «Имидж»</v>
          </cell>
          <cell r="G105" t="str">
            <v>Ласкин</v>
          </cell>
          <cell r="H105" t="str">
            <v>Николай</v>
          </cell>
          <cell r="I105" t="str">
            <v>Николаевич</v>
          </cell>
          <cell r="K105" t="str">
            <v>Техник</v>
          </cell>
          <cell r="L105" t="str">
            <v>1 год</v>
          </cell>
          <cell r="M105" t="str">
            <v>очередная</v>
          </cell>
          <cell r="N105" t="str">
            <v>управленческий персонал</v>
          </cell>
          <cell r="S105" t="str">
            <v>ПТЭТЭ</v>
          </cell>
          <cell r="V105">
            <v>0.45833333333333331</v>
          </cell>
        </row>
        <row r="106">
          <cell r="E106" t="str">
            <v>ООО "Фирма ГАММА"</v>
          </cell>
          <cell r="G106" t="str">
            <v>Семенов</v>
          </cell>
          <cell r="H106" t="str">
            <v>Андрей</v>
          </cell>
          <cell r="I106" t="str">
            <v>Николаевич</v>
          </cell>
          <cell r="K106" t="str">
            <v>Коммерческий директор</v>
          </cell>
          <cell r="L106" t="str">
            <v>10 лет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"Фирма ГАММА"</v>
          </cell>
          <cell r="G107" t="str">
            <v>Бурцев</v>
          </cell>
          <cell r="H107" t="str">
            <v>Сергей</v>
          </cell>
          <cell r="I107" t="str">
            <v>Викторович</v>
          </cell>
          <cell r="K107" t="str">
            <v>Электромонтер</v>
          </cell>
          <cell r="M107" t="str">
            <v>первичная</v>
          </cell>
          <cell r="N107" t="str">
            <v>оперативно-ремонтный персонал</v>
          </cell>
          <cell r="R107" t="str">
            <v>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"Фирма ГАММА"</v>
          </cell>
          <cell r="G108" t="str">
            <v>Мануйлов</v>
          </cell>
          <cell r="H108" t="str">
            <v>Сергей</v>
          </cell>
          <cell r="I108" t="str">
            <v>Сергеевич</v>
          </cell>
          <cell r="K108" t="str">
            <v>Начальник службы безопасности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АО НПП "Термотекс"</v>
          </cell>
          <cell r="G109" t="str">
            <v xml:space="preserve">Полянский </v>
          </cell>
          <cell r="H109" t="str">
            <v>Игорь</v>
          </cell>
          <cell r="I109" t="str">
            <v>Владимирович</v>
          </cell>
          <cell r="K109" t="str">
            <v>Начальник котельной</v>
          </cell>
          <cell r="L109" t="str">
            <v>5 мес</v>
          </cell>
          <cell r="M109" t="str">
            <v>внеочередная</v>
          </cell>
          <cell r="N109" t="str">
            <v>административно-технический персонал</v>
          </cell>
          <cell r="R109" t="str">
            <v>IV до и выше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"ЛЮБАРУШКИН ПРОДУКТ"</v>
          </cell>
          <cell r="G110" t="str">
            <v>Грошев</v>
          </cell>
          <cell r="H110" t="str">
            <v>Александр</v>
          </cell>
          <cell r="I110" t="str">
            <v>Алексеевич</v>
          </cell>
          <cell r="K110" t="str">
            <v>Инженер-электрик</v>
          </cell>
          <cell r="L110" t="str">
            <v>2 месяц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ГБУЗ МО "Лобненская больница"</v>
          </cell>
          <cell r="G111" t="str">
            <v>Швец</v>
          </cell>
          <cell r="H111" t="str">
            <v xml:space="preserve">Анатолий </v>
          </cell>
          <cell r="I111" t="str">
            <v>Леонидович</v>
          </cell>
          <cell r="K111" t="str">
            <v>Инженер-энергетик</v>
          </cell>
          <cell r="L111" t="str">
            <v>6 лет 2 месяца</v>
          </cell>
          <cell r="M111" t="str">
            <v>очередная</v>
          </cell>
          <cell r="N111" t="str">
            <v>административно-технический персонал</v>
          </cell>
          <cell r="S111" t="str">
            <v>ПТЭЭПЭЭ</v>
          </cell>
          <cell r="V111">
            <v>0.45833333333333298</v>
          </cell>
        </row>
        <row r="112">
          <cell r="E112" t="str">
            <v>ЗАО "Инфаприм"</v>
          </cell>
          <cell r="G112" t="str">
            <v>Умаров</v>
          </cell>
          <cell r="H112" t="str">
            <v>Умарбой</v>
          </cell>
          <cell r="I112" t="str">
            <v>Сархатович</v>
          </cell>
          <cell r="K112" t="str">
            <v>Главный инженер</v>
          </cell>
          <cell r="L112" t="str">
            <v>1 мес.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V до и выше 1000 В</v>
          </cell>
          <cell r="S112" t="str">
            <v>ПТЭЭПЭЭ</v>
          </cell>
          <cell r="V112">
            <v>0.45833333333333298</v>
          </cell>
        </row>
        <row r="113">
          <cell r="E113" t="str">
            <v>МП "Теплоцентраль"</v>
          </cell>
          <cell r="G113" t="str">
            <v>Литунов</v>
          </cell>
          <cell r="H113" t="str">
            <v>Николай</v>
          </cell>
          <cell r="I113" t="str">
            <v>Сергеевич</v>
          </cell>
          <cell r="K113" t="str">
            <v>Заместитель директора - главный инженер</v>
          </cell>
          <cell r="L113" t="str">
            <v>3 года</v>
          </cell>
          <cell r="M113" t="str">
            <v>очередная</v>
          </cell>
          <cell r="N113" t="str">
            <v>управленческий персонал</v>
          </cell>
          <cell r="S113" t="str">
            <v>ПТЭТЭ</v>
          </cell>
          <cell r="V113">
            <v>0.47916666666666669</v>
          </cell>
        </row>
        <row r="114">
          <cell r="E114" t="str">
            <v>ООО "АЛЮКОНТ ПК"</v>
          </cell>
          <cell r="G114" t="str">
            <v>Стешенко</v>
          </cell>
          <cell r="H114" t="str">
            <v>Николай</v>
          </cell>
          <cell r="I114" t="str">
            <v>Иванович</v>
          </cell>
          <cell r="K114" t="str">
            <v>Начальник производства</v>
          </cell>
          <cell r="L114" t="str">
            <v>1 неделя</v>
          </cell>
          <cell r="M114" t="str">
            <v>первичная</v>
          </cell>
          <cell r="N114" t="str">
            <v>руководящий работник</v>
          </cell>
          <cell r="R114" t="str">
            <v>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"АЛЮКОНТ ПК"</v>
          </cell>
          <cell r="G115" t="str">
            <v>Зуев</v>
          </cell>
          <cell r="H115" t="str">
            <v>Семен</v>
          </cell>
          <cell r="I115" t="str">
            <v>Иосифович</v>
          </cell>
          <cell r="K115" t="str">
            <v>Слесарь-инструментальщик</v>
          </cell>
          <cell r="L115" t="str">
            <v>5 месяцев</v>
          </cell>
          <cell r="M115" t="str">
            <v>первичная</v>
          </cell>
          <cell r="N115" t="str">
            <v>ремонтный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"АЛЮКОНТ ПК"</v>
          </cell>
          <cell r="G116" t="str">
            <v>Матюшкин</v>
          </cell>
          <cell r="H116" t="str">
            <v>Сергей</v>
          </cell>
          <cell r="I116" t="str">
            <v>Сергеевич</v>
          </cell>
          <cell r="K116" t="str">
            <v>Оператор-наладчик</v>
          </cell>
          <cell r="L116" t="str">
            <v>4 месяца</v>
          </cell>
          <cell r="M116" t="str">
            <v>первичная</v>
          </cell>
          <cell r="N116" t="str">
            <v>ремонтный персонал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"АЛЮКОНТ ПК"</v>
          </cell>
          <cell r="G117" t="str">
            <v xml:space="preserve">Балюк </v>
          </cell>
          <cell r="H117" t="str">
            <v>Александр</v>
          </cell>
          <cell r="I117" t="str">
            <v>Николаевич</v>
          </cell>
          <cell r="K117" t="str">
            <v>Оператор-наладчик</v>
          </cell>
          <cell r="L117" t="str">
            <v>5 месяцев</v>
          </cell>
          <cell r="M117" t="str">
            <v>первичная</v>
          </cell>
          <cell r="N117" t="str">
            <v>ремонтный персонал</v>
          </cell>
          <cell r="S117" t="str">
            <v>ПТЭЭПЭЭ</v>
          </cell>
          <cell r="V117">
            <v>0.47916666666666669</v>
          </cell>
        </row>
        <row r="118">
          <cell r="E118" t="str">
            <v>ФБУН ГНЦ ПМБ</v>
          </cell>
          <cell r="G118" t="str">
            <v>Титов</v>
          </cell>
          <cell r="H118" t="str">
            <v xml:space="preserve">Максим </v>
          </cell>
          <cell r="I118" t="str">
            <v>Валерьевич</v>
          </cell>
          <cell r="K118" t="str">
            <v>Главный энергетик</v>
          </cell>
          <cell r="L118" t="str">
            <v>3 года</v>
          </cell>
          <cell r="M118" t="str">
            <v>очередная</v>
          </cell>
          <cell r="N118" t="str">
            <v>руководящий работник</v>
          </cell>
          <cell r="S118" t="str">
            <v>ПТЭТЭ</v>
          </cell>
          <cell r="V118">
            <v>0.47916666666666669</v>
          </cell>
        </row>
        <row r="119">
          <cell r="E119" t="str">
            <v>ФБУН ГНЦ ПМБ</v>
          </cell>
          <cell r="G119" t="str">
            <v>Царев</v>
          </cell>
          <cell r="H119" t="str">
            <v>Алексей</v>
          </cell>
          <cell r="I119" t="str">
            <v>Алексеевич</v>
          </cell>
          <cell r="K119" t="str">
            <v>Заведующий отделом</v>
          </cell>
          <cell r="L119" t="str">
            <v>16 лет</v>
          </cell>
          <cell r="M119" t="str">
            <v>очередная</v>
          </cell>
          <cell r="N119" t="str">
            <v>руководитель структурного подразделения</v>
          </cell>
          <cell r="S119" t="str">
            <v>ПТЭТЭ</v>
          </cell>
          <cell r="V119">
            <v>0.47916666666666669</v>
          </cell>
        </row>
        <row r="120">
          <cell r="E120" t="str">
            <v>ФБУН ГНЦ ПМБ</v>
          </cell>
          <cell r="G120" t="str">
            <v>Большаков</v>
          </cell>
          <cell r="H120" t="str">
            <v>Артем</v>
          </cell>
          <cell r="I120" t="str">
            <v>Валерьевич</v>
          </cell>
          <cell r="K120" t="str">
            <v xml:space="preserve">Заведующий отделом </v>
          </cell>
          <cell r="L120" t="str">
            <v>3 года</v>
          </cell>
          <cell r="M120" t="str">
            <v xml:space="preserve">очередная </v>
          </cell>
          <cell r="N120" t="str">
            <v>руководитель структурного подразделения</v>
          </cell>
          <cell r="S120" t="str">
            <v>ПТЭТЭ</v>
          </cell>
          <cell r="V120">
            <v>0.47916666666666669</v>
          </cell>
        </row>
        <row r="121">
          <cell r="E121" t="str">
            <v>ФБУН ГНЦ ПМБ</v>
          </cell>
          <cell r="G121" t="str">
            <v>Лесных</v>
          </cell>
          <cell r="H121" t="str">
            <v>Владимир</v>
          </cell>
          <cell r="I121" t="str">
            <v>Демьянович</v>
          </cell>
          <cell r="K121" t="str">
            <v>Инженер</v>
          </cell>
          <cell r="L121" t="str">
            <v>10 лет</v>
          </cell>
          <cell r="M121" t="str">
            <v xml:space="preserve">очередная </v>
          </cell>
          <cell r="N121" t="str">
            <v>административно-технический персонал</v>
          </cell>
          <cell r="R121" t="str">
            <v>V до и выше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«Пластика Окон»</v>
          </cell>
          <cell r="G122" t="str">
            <v xml:space="preserve">Егоров </v>
          </cell>
          <cell r="H122" t="str">
            <v xml:space="preserve">Михаил </v>
          </cell>
          <cell r="I122" t="str">
            <v>Юрьевич</v>
          </cell>
          <cell r="K122" t="str">
            <v>Электрик</v>
          </cell>
          <cell r="L122" t="str">
            <v>1 год</v>
          </cell>
          <cell r="M122" t="str">
            <v>первичная</v>
          </cell>
          <cell r="N122" t="str">
            <v>оперативно-ремонтный персонал</v>
          </cell>
          <cell r="R122" t="str">
            <v>II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«Пластика Окон»</v>
          </cell>
          <cell r="G123" t="str">
            <v xml:space="preserve">Ревякин </v>
          </cell>
          <cell r="H123" t="str">
            <v xml:space="preserve">Михаил </v>
          </cell>
          <cell r="I123" t="str">
            <v>Васильевич</v>
          </cell>
          <cell r="K123" t="str">
            <v>Электрик</v>
          </cell>
          <cell r="L123" t="str">
            <v>6 месяцев</v>
          </cell>
          <cell r="M123" t="str">
            <v>первичная</v>
          </cell>
          <cell r="N123" t="str">
            <v>оперативно-ремонтный персонал</v>
          </cell>
          <cell r="R123" t="str">
            <v>II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АО "В/О "Изотоп"</v>
          </cell>
          <cell r="G124" t="str">
            <v>Горнов</v>
          </cell>
          <cell r="H124" t="str">
            <v>Антон</v>
          </cell>
          <cell r="I124" t="str">
            <v>Евгеньевич</v>
          </cell>
          <cell r="K124" t="str">
            <v>Главный инженер</v>
          </cell>
          <cell r="L124" t="str">
            <v>2 года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V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АО "В/О "Изотоп"</v>
          </cell>
          <cell r="G125" t="str">
            <v>Красильников</v>
          </cell>
          <cell r="H125" t="str">
            <v>Александр</v>
          </cell>
          <cell r="I125" t="str">
            <v>Викторович</v>
          </cell>
          <cell r="K125" t="str">
            <v>Главный механик</v>
          </cell>
          <cell r="L125" t="str">
            <v>3 года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III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АО "В/О "Изотоп"</v>
          </cell>
          <cell r="G126" t="str">
            <v>Тимофеев</v>
          </cell>
          <cell r="H126" t="str">
            <v>Дмитрий</v>
          </cell>
          <cell r="I126" t="str">
            <v>Сергеевич</v>
          </cell>
          <cell r="K126" t="str">
            <v>Начальник отдела административно-хозяйственного обеспечения</v>
          </cell>
          <cell r="L126" t="str">
            <v>2 года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>III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«РО-СПОРТ»</v>
          </cell>
          <cell r="G127" t="str">
            <v>Осипов</v>
          </cell>
          <cell r="H127" t="str">
            <v xml:space="preserve">Валерий </v>
          </cell>
          <cell r="I127" t="str">
            <v xml:space="preserve">Николаевич </v>
          </cell>
          <cell r="K127" t="str">
            <v>руководитель службы эксплуатации</v>
          </cell>
          <cell r="L127" t="str">
            <v>1 месяц</v>
          </cell>
          <cell r="M127" t="str">
            <v>первичная</v>
          </cell>
          <cell r="N127" t="str">
            <v>административно-технический персонал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"Центрпродукт"</v>
          </cell>
          <cell r="G128" t="str">
            <v xml:space="preserve">Голышев </v>
          </cell>
          <cell r="H128" t="str">
            <v xml:space="preserve">Андрей </v>
          </cell>
          <cell r="I128" t="str">
            <v>Сергеевич</v>
          </cell>
          <cell r="K128" t="str">
            <v>Кладовщик-комплектовщик</v>
          </cell>
          <cell r="L128" t="str">
            <v>1г 6 мес</v>
          </cell>
          <cell r="M128" t="str">
            <v>первичная</v>
          </cell>
          <cell r="N128" t="str">
            <v>электротехнологический персонал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"ЧОП "Алекс +"</v>
          </cell>
          <cell r="G129" t="str">
            <v>Плотников</v>
          </cell>
          <cell r="H129" t="str">
            <v>Александр</v>
          </cell>
          <cell r="I129" t="str">
            <v>Александрович</v>
          </cell>
          <cell r="K129" t="str">
            <v>Инженер по наладке и испытаниям</v>
          </cell>
          <cell r="L129" t="str">
            <v>9 лет</v>
          </cell>
          <cell r="M129" t="str">
            <v>очередная</v>
          </cell>
          <cell r="N129" t="str">
            <v>административно-технический персонал</v>
          </cell>
          <cell r="S129" t="str">
            <v>ПТЭТЭ</v>
          </cell>
          <cell r="V129">
            <v>0.47916666666666669</v>
          </cell>
        </row>
        <row r="130">
          <cell r="E130" t="str">
            <v>ООО "ЛЕ МОНЛИД"</v>
          </cell>
          <cell r="G130" t="str">
            <v>Григорьян</v>
          </cell>
          <cell r="H130" t="str">
            <v>Артем</v>
          </cell>
          <cell r="I130" t="str">
            <v>Грантович</v>
          </cell>
          <cell r="K130" t="str">
            <v>Инженер-энергетик</v>
          </cell>
          <cell r="L130" t="str">
            <v>8 лет</v>
          </cell>
          <cell r="M130" t="str">
            <v>внеочередная</v>
          </cell>
          <cell r="N130" t="str">
            <v>управленческий персонал</v>
          </cell>
          <cell r="S130" t="str">
            <v>ПТЭТЭ</v>
          </cell>
          <cell r="V130">
            <v>0.54166666666666696</v>
          </cell>
        </row>
        <row r="131">
          <cell r="E131" t="str">
            <v>ООО "ЛЕ МОНЛИД"</v>
          </cell>
          <cell r="G131" t="str">
            <v>Григорьян</v>
          </cell>
          <cell r="H131" t="str">
            <v>Артем</v>
          </cell>
          <cell r="I131" t="str">
            <v>Грантович</v>
          </cell>
          <cell r="K131" t="str">
            <v>Инженер-энергетик</v>
          </cell>
          <cell r="L131" t="str">
            <v>8 лет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Vгр до и выше 1000В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"МКР ДРУЖБА-РАСТУНОВО"</v>
          </cell>
          <cell r="G132" t="str">
            <v>Петров</v>
          </cell>
          <cell r="H132" t="str">
            <v>Валерий</v>
          </cell>
          <cell r="I132" t="str">
            <v>Андреевич</v>
          </cell>
          <cell r="K132" t="str">
            <v>Главный инженер</v>
          </cell>
          <cell r="L132" t="str">
            <v>2 года 3 мес.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 гр до 1000В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"МКР ДРУЖБА-РАСТУНОВО"</v>
          </cell>
          <cell r="G133" t="str">
            <v>Обломков</v>
          </cell>
          <cell r="H133" t="str">
            <v>Анатолий</v>
          </cell>
          <cell r="I133" t="str">
            <v>Федорович</v>
          </cell>
          <cell r="K133" t="str">
            <v>Электромонтер</v>
          </cell>
          <cell r="L133" t="str">
            <v>1 год 2 мес.</v>
          </cell>
          <cell r="M133" t="str">
            <v>первичная</v>
          </cell>
          <cell r="N133" t="str">
            <v>ремонтный персонал</v>
          </cell>
          <cell r="R133" t="str">
            <v>II гр до 1000В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"МКР ДРУЖБА-РАСТУНОВО"</v>
          </cell>
          <cell r="G134" t="str">
            <v>Сорокин</v>
          </cell>
          <cell r="H134" t="str">
            <v>Сергей</v>
          </cell>
          <cell r="I134" t="str">
            <v>Вячеславович</v>
          </cell>
          <cell r="K134" t="str">
            <v>Электромонтер</v>
          </cell>
          <cell r="L134" t="str">
            <v>3 года 5 мес.</v>
          </cell>
          <cell r="M134" t="str">
            <v>первичная</v>
          </cell>
          <cell r="N134" t="str">
            <v>ремонтный персонал</v>
          </cell>
          <cell r="S134" t="str">
            <v>ПТЭЭПЭЭ</v>
          </cell>
          <cell r="V134">
            <v>0.54166666666666696</v>
          </cell>
        </row>
        <row r="135">
          <cell r="E135" t="str">
            <v>МБУ ДО "СШ "Звезда"</v>
          </cell>
          <cell r="G135" t="str">
            <v>Бахмат</v>
          </cell>
          <cell r="H135" t="str">
            <v>Ольга</v>
          </cell>
          <cell r="I135" t="str">
            <v>Александровна</v>
          </cell>
          <cell r="K135" t="str">
            <v>Заместитель директора по безопасности и общим вопросам</v>
          </cell>
          <cell r="L135" t="str">
            <v>1г. и 9 мес.</v>
          </cell>
          <cell r="M135" t="str">
            <v>первичная</v>
          </cell>
          <cell r="N135" t="str">
            <v>административно-технический персонал</v>
          </cell>
          <cell r="S135" t="str">
            <v>ПТЭЭПЭЭ</v>
          </cell>
          <cell r="V135">
            <v>0.54166666666666696</v>
          </cell>
        </row>
        <row r="136">
          <cell r="E136" t="str">
            <v>МБУ ДО "СШ "Звезда"</v>
          </cell>
          <cell r="G136" t="str">
            <v>Бахмат</v>
          </cell>
          <cell r="H136" t="str">
            <v>Ольга</v>
          </cell>
          <cell r="I136" t="str">
            <v>Александровна</v>
          </cell>
          <cell r="K136" t="str">
            <v>Заместитель директора по безопасности и общим вопросам</v>
          </cell>
          <cell r="L136" t="str">
            <v>1г. и 9 мес.</v>
          </cell>
          <cell r="M136" t="str">
            <v>первичная</v>
          </cell>
          <cell r="N136" t="str">
            <v>руководящий работник</v>
          </cell>
          <cell r="S136" t="str">
            <v>ПТЭТЭ</v>
          </cell>
          <cell r="V136">
            <v>0.54166666666666696</v>
          </cell>
        </row>
        <row r="137">
          <cell r="E137" t="str">
            <v>МБУ ДО "СШ "Звезда"</v>
          </cell>
          <cell r="G137" t="str">
            <v>Сергеев</v>
          </cell>
          <cell r="H137" t="str">
            <v>Роман</v>
          </cell>
          <cell r="I137" t="str">
            <v>Евгеньевич</v>
          </cell>
          <cell r="K137" t="str">
            <v>Директор</v>
          </cell>
          <cell r="L137" t="str">
            <v>8 лет и 5 мес.</v>
          </cell>
          <cell r="M137" t="str">
            <v>первичная</v>
          </cell>
          <cell r="N137" t="str">
            <v>руководящий работник</v>
          </cell>
          <cell r="S137" t="str">
            <v>ПТЭТЭ</v>
          </cell>
          <cell r="V137">
            <v>0.54166666666666696</v>
          </cell>
        </row>
        <row r="138">
          <cell r="E138" t="str">
            <v>МБУ ДО "СШ "Звезда"</v>
          </cell>
          <cell r="G138" t="str">
            <v>Сергеев</v>
          </cell>
          <cell r="H138" t="str">
            <v>Роман</v>
          </cell>
          <cell r="I138" t="str">
            <v>Евгеньевич</v>
          </cell>
          <cell r="K138" t="str">
            <v>Директор</v>
          </cell>
          <cell r="L138" t="str">
            <v>8 лет и 5 мес.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 гр до 1000В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АО "АЛ Д МЕГА ЛАБ"</v>
          </cell>
          <cell r="G139" t="str">
            <v xml:space="preserve">Брусанов </v>
          </cell>
          <cell r="H139" t="str">
            <v>Игорь</v>
          </cell>
          <cell r="I139" t="str">
            <v>Евгеньевич</v>
          </cell>
          <cell r="K139" t="str">
            <v>Мастер производства</v>
          </cell>
          <cell r="L139" t="str">
            <v>2 года</v>
          </cell>
          <cell r="M139" t="str">
            <v>первичная</v>
          </cell>
          <cell r="N139" t="str">
            <v>административно-технический персонал</v>
          </cell>
          <cell r="R139" t="str">
            <v>II группа до 1000В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АО "АЛ Д МЕГА ЛАБ"</v>
          </cell>
          <cell r="G140" t="str">
            <v>Муратов</v>
          </cell>
          <cell r="H140" t="str">
            <v xml:space="preserve">Алексей </v>
          </cell>
          <cell r="I140" t="str">
            <v>Николаевич</v>
          </cell>
          <cell r="K140" t="str">
            <v>Операционный директор</v>
          </cell>
          <cell r="L140" t="str">
            <v>2 года</v>
          </cell>
          <cell r="M140" t="str">
            <v>первичная</v>
          </cell>
          <cell r="N140" t="str">
            <v>административно-технический персонал</v>
          </cell>
          <cell r="R140" t="str">
            <v>II группа до 1000В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АО "АЛ Д МЕГА ЛАБ"</v>
          </cell>
          <cell r="G141" t="str">
            <v xml:space="preserve">Сергеев </v>
          </cell>
          <cell r="H141" t="str">
            <v>Владимир</v>
          </cell>
          <cell r="I141" t="str">
            <v>Викторович</v>
          </cell>
          <cell r="K141" t="str">
            <v>Мастер производства</v>
          </cell>
          <cell r="L141" t="str">
            <v>2 года</v>
          </cell>
          <cell r="M141" t="str">
            <v>первичная</v>
          </cell>
          <cell r="N141" t="str">
            <v>административно-технический персонал</v>
          </cell>
          <cell r="R141" t="str">
            <v>II группа до 1000В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АО "АЛ Д МЕГА ЛАБ"</v>
          </cell>
          <cell r="G142" t="str">
            <v>Новиков</v>
          </cell>
          <cell r="H142" t="str">
            <v>Кирилл</v>
          </cell>
          <cell r="I142" t="str">
            <v>Сергеевич</v>
          </cell>
          <cell r="K142" t="str">
            <v>Руководитель производства</v>
          </cell>
          <cell r="L142" t="str">
            <v>2 года</v>
          </cell>
          <cell r="M142" t="str">
            <v>первичная</v>
          </cell>
          <cell r="N142" t="str">
            <v>административно-технический персонал</v>
          </cell>
          <cell r="R142" t="str">
            <v>II группа до 1000В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АО "АЛ Д МЕГА ЛАБ"</v>
          </cell>
          <cell r="G143" t="str">
            <v>Турбин</v>
          </cell>
          <cell r="H143" t="str">
            <v>Дмитрий</v>
          </cell>
          <cell r="I143" t="str">
            <v>Олегович</v>
          </cell>
          <cell r="K143" t="str">
            <v>Главный инженер</v>
          </cell>
          <cell r="L143" t="str">
            <v>2 года</v>
          </cell>
          <cell r="M143" t="str">
            <v>первичная</v>
          </cell>
          <cell r="N143" t="str">
            <v>административно-технический персонал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"Скай Менеджмент"</v>
          </cell>
          <cell r="G144" t="str">
            <v>Таякин</v>
          </cell>
          <cell r="H144" t="str">
            <v>Павел</v>
          </cell>
          <cell r="I144" t="str">
            <v>Евгениевич</v>
          </cell>
          <cell r="K144" t="str">
            <v xml:space="preserve"> Главный инженер</v>
          </cell>
          <cell r="L144" t="str">
            <v>5 мес.</v>
          </cell>
          <cell r="M144" t="str">
            <v>первичная</v>
          </cell>
          <cell r="N144" t="str">
            <v>административно-технический персонал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"Скай Менеджмент"</v>
          </cell>
          <cell r="G145" t="str">
            <v>Таякин</v>
          </cell>
          <cell r="H145" t="str">
            <v>Павел</v>
          </cell>
          <cell r="I145" t="str">
            <v>Евгениевич</v>
          </cell>
          <cell r="K145" t="str">
            <v>Главный инженер</v>
          </cell>
          <cell r="L145" t="str">
            <v>5 мес.</v>
          </cell>
          <cell r="M145" t="str">
            <v>первичная</v>
          </cell>
          <cell r="N145" t="str">
            <v>руководящий работник</v>
          </cell>
          <cell r="S145" t="str">
            <v>ПТЭТЭ</v>
          </cell>
          <cell r="V145">
            <v>0.5625</v>
          </cell>
        </row>
        <row r="146">
          <cell r="E146" t="str">
            <v>МБУ "ДЕЗ-Лыткарино"</v>
          </cell>
          <cell r="G146" t="str">
            <v xml:space="preserve">Цветков </v>
          </cell>
          <cell r="H146" t="str">
            <v>Андрей</v>
          </cell>
          <cell r="I146" t="str">
            <v>Евгеньевич</v>
          </cell>
          <cell r="K146" t="str">
            <v xml:space="preserve">Главный инженер - Начальник производственно-технического отдела </v>
          </cell>
          <cell r="L146" t="str">
            <v>11 лет 7 месяцев</v>
          </cell>
          <cell r="M146" t="str">
            <v>первичная</v>
          </cell>
          <cell r="N146" t="str">
            <v>руководитель структурного подразделения</v>
          </cell>
          <cell r="S146" t="str">
            <v>ПТЭТЭ</v>
          </cell>
          <cell r="V146">
            <v>0.5625</v>
          </cell>
        </row>
        <row r="147">
          <cell r="E147" t="str">
            <v>ООО «К7»</v>
          </cell>
          <cell r="G147" t="str">
            <v>Дворнов</v>
          </cell>
          <cell r="H147" t="str">
            <v>Сергей</v>
          </cell>
          <cell r="I147" t="str">
            <v>Сергеевич</v>
          </cell>
          <cell r="K147" t="str">
            <v>Начальник участка</v>
          </cell>
          <cell r="L147" t="str">
            <v>10 лет</v>
          </cell>
          <cell r="M147" t="str">
            <v>первичная</v>
          </cell>
          <cell r="N147" t="str">
            <v>административно-технический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"КОФ "ПАЛИТРА"</v>
          </cell>
          <cell r="G148" t="str">
            <v>Косарев</v>
          </cell>
          <cell r="H148" t="str">
            <v>Алексей</v>
          </cell>
          <cell r="I148" t="str">
            <v>Викторович</v>
          </cell>
          <cell r="K148" t="str">
            <v>Начальник АХО логистики</v>
          </cell>
          <cell r="L148" t="str">
            <v>6 лет</v>
          </cell>
          <cell r="M148" t="str">
            <v>первичная</v>
          </cell>
          <cell r="N148" t="str">
            <v xml:space="preserve"> административно-технический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"КОФ "ПАЛИТРА"</v>
          </cell>
          <cell r="G149" t="str">
            <v>Тришин</v>
          </cell>
          <cell r="H149" t="str">
            <v>Сергей</v>
          </cell>
          <cell r="I149" t="str">
            <v>Тимофеевич</v>
          </cell>
          <cell r="K149" t="str">
            <v>Технический директор</v>
          </cell>
          <cell r="L149" t="str">
            <v>16 лет</v>
          </cell>
          <cell r="M149" t="str">
            <v>первичная</v>
          </cell>
          <cell r="N149" t="str">
            <v xml:space="preserve"> административно-технический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"МООН-ДИЗАЙН"</v>
          </cell>
          <cell r="G150" t="str">
            <v>Горшков</v>
          </cell>
          <cell r="H150" t="str">
            <v>Павел</v>
          </cell>
          <cell r="I150" t="str">
            <v>Андреевич</v>
          </cell>
          <cell r="K150" t="str">
            <v>Технический директор</v>
          </cell>
          <cell r="L150" t="str">
            <v>4 мес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IV гр до и выше 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"МООН-ДИЗАЙН"</v>
          </cell>
          <cell r="G151" t="str">
            <v xml:space="preserve">Киржаков </v>
          </cell>
          <cell r="H151" t="str">
            <v>Александр</v>
          </cell>
          <cell r="I151" t="str">
            <v>Александрович</v>
          </cell>
          <cell r="K151" t="str">
            <v>Главный инженер</v>
          </cell>
          <cell r="L151" t="str">
            <v>4 года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III гр до и выше 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"МООН-ДИЗАЙН"</v>
          </cell>
          <cell r="G152" t="str">
            <v>Недоводина</v>
          </cell>
          <cell r="H152" t="str">
            <v>Татьяна</v>
          </cell>
          <cell r="I152" t="str">
            <v>Анатольевна</v>
          </cell>
          <cell r="K152" t="str">
            <v>Специалист по охране труда</v>
          </cell>
          <cell r="L152" t="str">
            <v>2 года</v>
          </cell>
          <cell r="M152" t="str">
            <v>внеочередная</v>
          </cell>
          <cell r="N152" t="str">
            <v>Специалист по охране труда, контролирующий электроустановки</v>
          </cell>
          <cell r="R152" t="str">
            <v>III гр до 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"Реутовский водоканал"</v>
          </cell>
          <cell r="G153" t="str">
            <v>Перехожих</v>
          </cell>
          <cell r="H153" t="str">
            <v>Владислав</v>
          </cell>
          <cell r="I153" t="str">
            <v>Владимирович</v>
          </cell>
          <cell r="K153" t="str">
            <v>Главный инженер</v>
          </cell>
          <cell r="L153" t="str">
            <v>1 год</v>
          </cell>
          <cell r="M153" t="str">
            <v>внеочередная</v>
          </cell>
          <cell r="N153" t="str">
            <v>административно-технический персонал</v>
          </cell>
          <cell r="R153" t="str">
            <v xml:space="preserve">IV гр до 1000 В </v>
          </cell>
          <cell r="S153" t="str">
            <v>ПТЭЭПЭЭ</v>
          </cell>
          <cell r="V153">
            <v>0.5625</v>
          </cell>
        </row>
        <row r="154">
          <cell r="E154" t="str">
            <v>ООО "Реутовский водоканал"</v>
          </cell>
          <cell r="G154" t="str">
            <v>Крейцберг</v>
          </cell>
          <cell r="H154" t="str">
            <v>Андрей</v>
          </cell>
          <cell r="I154" t="str">
            <v>Юрьевич</v>
          </cell>
          <cell r="K154" t="str">
            <v>Инженер-электрик</v>
          </cell>
          <cell r="L154" t="str">
            <v>1 год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 xml:space="preserve">IV гр до 1000 В </v>
          </cell>
          <cell r="S154" t="str">
            <v>ПТЭЭПЭЭ</v>
          </cell>
          <cell r="V154">
            <v>0.5625</v>
          </cell>
        </row>
        <row r="155">
          <cell r="E155" t="str">
            <v>ООО "АЛПЛА"</v>
          </cell>
          <cell r="G155" t="str">
            <v xml:space="preserve">Павлов </v>
          </cell>
          <cell r="H155" t="str">
            <v>Антон</v>
          </cell>
          <cell r="I155" t="str">
            <v>Николаевич</v>
          </cell>
          <cell r="K155" t="str">
            <v>Начальник производства</v>
          </cell>
          <cell r="L155" t="str">
            <v>4 года</v>
          </cell>
          <cell r="M155" t="str">
            <v>очередная</v>
          </cell>
          <cell r="N155" t="str">
            <v>административно-технический персонал</v>
          </cell>
          <cell r="R155" t="str">
            <v>V до и выше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"Завод "Люксард"</v>
          </cell>
          <cell r="G156" t="str">
            <v>Генералова</v>
          </cell>
          <cell r="H156" t="str">
            <v>Татьяна</v>
          </cell>
          <cell r="I156" t="str">
            <v>Александровна</v>
          </cell>
          <cell r="K156" t="str">
            <v>Мастер смены</v>
          </cell>
          <cell r="L156" t="str">
            <v>2 мес</v>
          </cell>
          <cell r="M156" t="str">
            <v>первичная</v>
          </cell>
          <cell r="N156" t="str">
            <v>административно-технический персонал</v>
          </cell>
          <cell r="R156" t="str">
            <v>II группа 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"Завод "Люксард"</v>
          </cell>
          <cell r="G157" t="str">
            <v>Паклин</v>
          </cell>
          <cell r="H157" t="str">
            <v>Дмитрий</v>
          </cell>
          <cell r="I157" t="str">
            <v>Александрович</v>
          </cell>
          <cell r="K157" t="str">
            <v>Мастер смены</v>
          </cell>
          <cell r="L157" t="str">
            <v>2 мес</v>
          </cell>
          <cell r="M157" t="str">
            <v>первичная</v>
          </cell>
          <cell r="N157" t="str">
            <v>административно-технический персонал</v>
          </cell>
          <cell r="R157" t="str">
            <v>II группа до и выше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"Завод "Люксард"</v>
          </cell>
          <cell r="G158" t="str">
            <v>Панков</v>
          </cell>
          <cell r="H158" t="str">
            <v>Сергей</v>
          </cell>
          <cell r="I158" t="str">
            <v>Петрович</v>
          </cell>
          <cell r="K158" t="str">
            <v>Электромонтер по ремонту и обслуживанию электрооборудования 4 разряда</v>
          </cell>
          <cell r="L158" t="str">
            <v>5 мес</v>
          </cell>
          <cell r="M158" t="str">
            <v>первичная</v>
          </cell>
          <cell r="N158" t="str">
            <v>оперативно-ремонтный персонал</v>
          </cell>
          <cell r="R158" t="str">
            <v>II группа до и выше 1000 В</v>
          </cell>
          <cell r="S158" t="str">
            <v>ПТЭЭПЭЭ</v>
          </cell>
          <cell r="V158">
            <v>0.5625</v>
          </cell>
        </row>
        <row r="159">
          <cell r="E159" t="str">
            <v>ООО "Завод "Люксард"</v>
          </cell>
          <cell r="G159" t="str">
            <v xml:space="preserve">Тузлуков </v>
          </cell>
          <cell r="H159" t="str">
            <v>Иван</v>
          </cell>
          <cell r="I159" t="str">
            <v>Анатольевич</v>
          </cell>
          <cell r="K159" t="str">
            <v>Мастер смены</v>
          </cell>
          <cell r="L159" t="str">
            <v>2 мес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 группа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"БЕРЕЖЛИВЫЙ СКЛАД"</v>
          </cell>
          <cell r="G160" t="str">
            <v>Конюхов</v>
          </cell>
          <cell r="H160" t="str">
            <v>Евгений</v>
          </cell>
          <cell r="I160" t="str">
            <v>Владимирович</v>
          </cell>
          <cell r="K160" t="str">
            <v>Инженер-проектировщик</v>
          </cell>
          <cell r="L160" t="str">
            <v>1 год</v>
          </cell>
          <cell r="M160" t="str">
            <v>внеочередная</v>
          </cell>
          <cell r="N160" t="str">
            <v>административно-технический персонал</v>
          </cell>
          <cell r="R160" t="str">
            <v>IV гр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"БЕРЕЖЛИВЫЙ СКЛАД"</v>
          </cell>
          <cell r="G161" t="str">
            <v xml:space="preserve">Федоров </v>
          </cell>
          <cell r="H161" t="str">
            <v>Александр</v>
          </cell>
          <cell r="I161" t="str">
            <v>Александрович</v>
          </cell>
          <cell r="K161" t="str">
            <v>Начальник строительного участка</v>
          </cell>
          <cell r="L161" t="str">
            <v>1 год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III  гр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АО "Жилсервис"</v>
          </cell>
          <cell r="G162" t="str">
            <v>Гаврилов</v>
          </cell>
          <cell r="H162" t="str">
            <v>Дмитрий</v>
          </cell>
          <cell r="I162" t="str">
            <v>Евгеньевич</v>
          </cell>
          <cell r="K162" t="str">
            <v>Начальник отдела</v>
          </cell>
          <cell r="L162" t="str">
            <v>4 мес.</v>
          </cell>
          <cell r="M162" t="str">
            <v>первичная</v>
          </cell>
          <cell r="N162" t="str">
            <v>руководитель структурного подразделения</v>
          </cell>
          <cell r="S162" t="str">
            <v>ПТЭТЭ</v>
          </cell>
          <cell r="V162">
            <v>0.58333333333333304</v>
          </cell>
        </row>
        <row r="163">
          <cell r="E163" t="str">
            <v>АО «Жилкомплекс»</v>
          </cell>
          <cell r="G163" t="str">
            <v>Бойков</v>
          </cell>
          <cell r="H163" t="str">
            <v>Дмитрий</v>
          </cell>
          <cell r="I163" t="str">
            <v>Александрович</v>
          </cell>
          <cell r="K163" t="str">
            <v>Начальник отдела энергетики</v>
          </cell>
          <cell r="L163" t="str">
            <v>3 месяца</v>
          </cell>
          <cell r="M163" t="str">
            <v>первичная</v>
          </cell>
          <cell r="N163" t="str">
            <v>административно-технический персонал</v>
          </cell>
          <cell r="R163" t="str">
            <v>II гр.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«ДЕФЕНСТОР»</v>
          </cell>
          <cell r="G164" t="str">
            <v>Бояринцев</v>
          </cell>
          <cell r="H164" t="str">
            <v>Владимир</v>
          </cell>
          <cell r="I164" t="str">
            <v>Александрович</v>
          </cell>
          <cell r="K164" t="str">
            <v>Ведущий руководитель проектов</v>
          </cell>
          <cell r="L164" t="str">
            <v>7 лет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«Международная школа»</v>
          </cell>
          <cell r="G165" t="str">
            <v>Ежова</v>
          </cell>
          <cell r="H165" t="str">
            <v>Мария</v>
          </cell>
          <cell r="I165" t="str">
            <v>Сергеевна</v>
          </cell>
          <cell r="K165" t="str">
            <v>Директор</v>
          </cell>
          <cell r="L165" t="str">
            <v>3 года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S165" t="str">
            <v>ПТЭЭПЭЭ</v>
          </cell>
          <cell r="V165">
            <v>0.58333333333333304</v>
          </cell>
        </row>
        <row r="166">
          <cell r="E166" t="str">
            <v xml:space="preserve">ООО "ЭнергоСтар" </v>
          </cell>
          <cell r="G166" t="str">
            <v>Каменских</v>
          </cell>
          <cell r="H166" t="str">
            <v>Сергей</v>
          </cell>
          <cell r="I166" t="str">
            <v>Александрович</v>
          </cell>
          <cell r="K166" t="str">
            <v>Руководитель отдела эксплуатации</v>
          </cell>
          <cell r="M166" t="str">
            <v>первичная</v>
          </cell>
          <cell r="N166" t="str">
            <v>управленческий персонал</v>
          </cell>
          <cell r="S166" t="str">
            <v>ПТЭТЭ</v>
          </cell>
          <cell r="V166">
            <v>0.58333333333333304</v>
          </cell>
        </row>
        <row r="167">
          <cell r="E167" t="str">
            <v>МБУДО ДШХ ГОЩ</v>
          </cell>
          <cell r="G167" t="str">
            <v xml:space="preserve">Гиглов </v>
          </cell>
          <cell r="H167" t="str">
            <v xml:space="preserve">Вадим </v>
          </cell>
          <cell r="I167" t="str">
            <v>Тагирович</v>
          </cell>
          <cell r="K167" t="str">
            <v>Преподаватель</v>
          </cell>
          <cell r="L167" t="str">
            <v>24 года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II гр.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ОСК «Восход»</v>
          </cell>
          <cell r="G168" t="str">
            <v xml:space="preserve">Варнаков </v>
          </cell>
          <cell r="H168" t="str">
            <v xml:space="preserve">Всеволод </v>
          </cell>
          <cell r="I168" t="str">
            <v>Олегович</v>
          </cell>
          <cell r="K168" t="str">
            <v>Главный инженер по эксплуатации зданий</v>
          </cell>
          <cell r="L168" t="str">
            <v>4 месяца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R168" t="str">
            <v>III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ОСК «Восход»</v>
          </cell>
          <cell r="G169" t="str">
            <v xml:space="preserve">Пономарев </v>
          </cell>
          <cell r="H169" t="str">
            <v xml:space="preserve">Михаил </v>
          </cell>
          <cell r="I169" t="str">
            <v>Викторович</v>
          </cell>
          <cell r="K169" t="str">
            <v>Электрик участка</v>
          </cell>
          <cell r="L169" t="str">
            <v>9 месяцев</v>
          </cell>
          <cell r="M169" t="str">
            <v>внеочередная</v>
          </cell>
          <cell r="N169" t="str">
            <v>оперативно-ремонтный персонал</v>
          </cell>
          <cell r="R169" t="str">
            <v>III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ОСК «Восход»</v>
          </cell>
          <cell r="G170" t="str">
            <v xml:space="preserve">Кравченко </v>
          </cell>
          <cell r="H170" t="str">
            <v xml:space="preserve">Виталий </v>
          </cell>
          <cell r="I170" t="str">
            <v>Николаевич</v>
          </cell>
          <cell r="K170" t="str">
            <v>Техник по обслуживанию зданий</v>
          </cell>
          <cell r="L170" t="str">
            <v>9 месяцев</v>
          </cell>
          <cell r="M170" t="str">
            <v>внеочередная</v>
          </cell>
          <cell r="N170" t="str">
            <v>оперативно-ремонтный персонал</v>
          </cell>
          <cell r="R170" t="str">
            <v>III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"ТАРКЕТТ СОММЕР"</v>
          </cell>
          <cell r="G171" t="str">
            <v>Овчаров</v>
          </cell>
          <cell r="H171" t="str">
            <v>Евгений</v>
          </cell>
          <cell r="I171" t="str">
            <v>Анатольевич</v>
          </cell>
          <cell r="K171" t="str">
            <v>Главный энергетик</v>
          </cell>
          <cell r="L171" t="str">
            <v>1 год</v>
          </cell>
          <cell r="M171" t="str">
            <v>первичная</v>
          </cell>
          <cell r="N171" t="str">
            <v>административно-технический персонал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"ТАРКЕТТ СОММЕР"</v>
          </cell>
          <cell r="G172" t="str">
            <v>Курдо</v>
          </cell>
          <cell r="H172" t="str">
            <v>Ольга</v>
          </cell>
          <cell r="I172" t="str">
            <v>Александровна</v>
          </cell>
          <cell r="K172" t="str">
            <v xml:space="preserve">Руководитель отдела охраны труда и экологии </v>
          </cell>
          <cell r="L172" t="str">
            <v>3 года</v>
          </cell>
          <cell r="M172" t="str">
            <v>первичная</v>
          </cell>
          <cell r="N172" t="str">
            <v>административно-технический персонал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"ВЦО"</v>
          </cell>
          <cell r="G173" t="str">
            <v>Колчаев</v>
          </cell>
          <cell r="H173" t="str">
            <v>Тимофей</v>
          </cell>
          <cell r="I173" t="str">
            <v>Сергеевич</v>
          </cell>
          <cell r="K173" t="str">
            <v>Главный инженер</v>
          </cell>
          <cell r="L173" t="str">
            <v>12 лет</v>
          </cell>
          <cell r="M173" t="str">
            <v>первичная</v>
          </cell>
          <cell r="N173" t="str">
            <v>управленческий персонал</v>
          </cell>
          <cell r="S173" t="str">
            <v>ПТЭТЭ</v>
          </cell>
          <cell r="V173">
            <v>0.58333333333333304</v>
          </cell>
        </row>
        <row r="174">
          <cell r="E174" t="str">
            <v>ООО "ВЦО"</v>
          </cell>
          <cell r="G174" t="str">
            <v>Смирнов</v>
          </cell>
          <cell r="H174" t="str">
            <v>Сергей</v>
          </cell>
          <cell r="I174" t="str">
            <v>Владимирович</v>
          </cell>
          <cell r="K174" t="str">
            <v>Начальник службы эксплуатации</v>
          </cell>
          <cell r="L174" t="str">
            <v>11 лет</v>
          </cell>
          <cell r="M174" t="str">
            <v>первичная</v>
          </cell>
          <cell r="N174" t="str">
            <v>управленческий персонал</v>
          </cell>
          <cell r="S174" t="str">
            <v>ПТЭТЭ</v>
          </cell>
          <cell r="V174">
            <v>0.58333333333333304</v>
          </cell>
        </row>
        <row r="175">
          <cell r="E175" t="str">
            <v>ООО "ВЦО"</v>
          </cell>
          <cell r="G175" t="str">
            <v xml:space="preserve">Тюпаева </v>
          </cell>
          <cell r="H175" t="str">
            <v>Алина</v>
          </cell>
          <cell r="I175" t="str">
            <v>Сергеевна</v>
          </cell>
          <cell r="K175" t="str">
            <v>Руководитель отдела безопасности</v>
          </cell>
          <cell r="L175" t="str">
            <v xml:space="preserve"> 2 года</v>
          </cell>
          <cell r="M175" t="str">
            <v>первичная</v>
          </cell>
          <cell r="N175" t="str">
            <v>специалист по охране труда, осуществляющий контроль за эксплуатацией тепловых энергоустановок</v>
          </cell>
          <cell r="S175" t="str">
            <v>ПТЭТЭ</v>
          </cell>
          <cell r="V175">
            <v>0.58333333333333304</v>
          </cell>
        </row>
        <row r="176">
          <cell r="E176" t="str">
            <v>Филиал «Ершово» ООО «Виола»</v>
          </cell>
          <cell r="G176" t="str">
            <v>Колчаев</v>
          </cell>
          <cell r="H176" t="str">
            <v>Тимофей</v>
          </cell>
          <cell r="I176" t="str">
            <v>Сергеевич</v>
          </cell>
          <cell r="K176" t="str">
            <v>Главный инженер</v>
          </cell>
          <cell r="L176" t="str">
            <v>12 лет</v>
          </cell>
          <cell r="M176" t="str">
            <v>первичная</v>
          </cell>
          <cell r="N176" t="str">
            <v>управленческий персонал</v>
          </cell>
          <cell r="S176" t="str">
            <v>ПТЭТЭ</v>
          </cell>
          <cell r="V176">
            <v>0.58333333333333304</v>
          </cell>
        </row>
        <row r="177">
          <cell r="E177" t="str">
            <v>Филиал «Ершово» ООО «Виола»</v>
          </cell>
          <cell r="G177" t="str">
            <v>Смирнов</v>
          </cell>
          <cell r="H177" t="str">
            <v>Сергей</v>
          </cell>
          <cell r="I177" t="str">
            <v>Владимирович</v>
          </cell>
          <cell r="K177" t="str">
            <v>Начальник службы эксплуатации</v>
          </cell>
          <cell r="L177" t="str">
            <v>11 лет</v>
          </cell>
          <cell r="M177" t="str">
            <v>первичная</v>
          </cell>
          <cell r="N177" t="str">
            <v>управленческий персонал</v>
          </cell>
          <cell r="S177" t="str">
            <v>ПТЭТЭ</v>
          </cell>
          <cell r="V177">
            <v>0.60416666666666696</v>
          </cell>
        </row>
        <row r="178">
          <cell r="E178" t="str">
            <v>Филиал «Ершово» ООО «Виола»</v>
          </cell>
          <cell r="G178" t="str">
            <v>Прунов</v>
          </cell>
          <cell r="H178" t="str">
            <v>Алексей</v>
          </cell>
          <cell r="I178" t="str">
            <v xml:space="preserve"> Александрович</v>
          </cell>
          <cell r="K178" t="str">
            <v>Инженер по автоматизации</v>
          </cell>
          <cell r="L178" t="str">
            <v>15 лет</v>
          </cell>
          <cell r="M178" t="str">
            <v>первичная</v>
          </cell>
          <cell r="N178" t="str">
            <v>руководящий работник</v>
          </cell>
          <cell r="S178" t="str">
            <v>ПТЭТЭ</v>
          </cell>
          <cell r="V178">
            <v>0.60416666666666696</v>
          </cell>
        </row>
        <row r="179">
          <cell r="E179" t="str">
            <v>Филиал «Ершово» ООО «Виола»</v>
          </cell>
          <cell r="G179" t="str">
            <v xml:space="preserve">Тюпаева </v>
          </cell>
          <cell r="H179" t="str">
            <v>Алина</v>
          </cell>
          <cell r="I179" t="str">
            <v>Сергеевна</v>
          </cell>
          <cell r="K179" t="str">
            <v>Руководитель отдела безопасности</v>
          </cell>
          <cell r="L179" t="str">
            <v xml:space="preserve"> 2 года</v>
          </cell>
          <cell r="M179" t="str">
            <v>первичная</v>
          </cell>
          <cell r="N179" t="str">
            <v>специалист по охране труда, осуществляющий контроль за эксплуатацией тепловых энергоустановок</v>
          </cell>
          <cell r="S179" t="str">
            <v>ПТЭТЭ</v>
          </cell>
          <cell r="V179">
            <v>0.60416666666666696</v>
          </cell>
        </row>
        <row r="180">
          <cell r="E180" t="str">
            <v>ООО "Везувиус"</v>
          </cell>
          <cell r="G180" t="str">
            <v xml:space="preserve">Лебедькова </v>
          </cell>
          <cell r="H180" t="str">
            <v>Наталия</v>
          </cell>
          <cell r="I180" t="str">
            <v>Евгеньевна</v>
          </cell>
          <cell r="K180" t="str">
            <v>Генеральный директор</v>
          </cell>
          <cell r="L180" t="str">
            <v>1 год</v>
          </cell>
          <cell r="M180" t="str">
            <v>первичная</v>
          </cell>
          <cell r="N180" t="str">
            <v>административно-технический персонал</v>
          </cell>
          <cell r="R180" t="str">
            <v>II до 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"Мистер Злак"</v>
          </cell>
          <cell r="G181" t="str">
            <v>Чернышёва</v>
          </cell>
          <cell r="H181" t="str">
            <v>Екатерина</v>
          </cell>
          <cell r="I181" t="str">
            <v>Алексеевна</v>
          </cell>
          <cell r="K181" t="str">
            <v>Генеральный директор</v>
          </cell>
          <cell r="L181" t="str">
            <v>2 года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III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"Мистер Злак"</v>
          </cell>
          <cell r="G182" t="str">
            <v>Осипюк</v>
          </cell>
          <cell r="H182" t="str">
            <v>Захар</v>
          </cell>
          <cell r="I182" t="str">
            <v>Михайлович</v>
          </cell>
          <cell r="K182" t="str">
            <v>Заместитель заведующего складом</v>
          </cell>
          <cell r="L182" t="str">
            <v>2 мес</v>
          </cell>
          <cell r="M182" t="str">
            <v>очередная</v>
          </cell>
          <cell r="N182" t="str">
            <v>административно-технический персонал</v>
          </cell>
          <cell r="R182" t="str">
            <v>II до 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"НВ Техник"</v>
          </cell>
          <cell r="G183" t="str">
            <v xml:space="preserve">Чеканов </v>
          </cell>
          <cell r="H183" t="str">
            <v>Сергей</v>
          </cell>
          <cell r="I183" t="str">
            <v>Игоревич</v>
          </cell>
          <cell r="K183" t="str">
            <v>Начальник отдела по охране труда</v>
          </cell>
          <cell r="L183" t="str">
            <v>2 мес</v>
          </cell>
          <cell r="M183" t="str">
            <v>первичная</v>
          </cell>
          <cell r="N183" t="str">
            <v>специалист по охране труда, контролирующий электроустановки</v>
          </cell>
          <cell r="R183" t="str">
            <v>IV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"НВ Техник"</v>
          </cell>
          <cell r="G184" t="str">
            <v>Морозов</v>
          </cell>
          <cell r="H184" t="str">
            <v>Алексей</v>
          </cell>
          <cell r="I184" t="str">
            <v>Валентинович</v>
          </cell>
          <cell r="K184" t="str">
            <v>Комендант</v>
          </cell>
          <cell r="L184" t="str">
            <v>7 лет и 3 мес.</v>
          </cell>
          <cell r="M184" t="str">
            <v>первичная</v>
          </cell>
          <cell r="N184" t="str">
            <v>оперативно-ремонтный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"Стройресурс"</v>
          </cell>
          <cell r="G185" t="str">
            <v>Фролов</v>
          </cell>
          <cell r="H185" t="str">
            <v>Евгений</v>
          </cell>
          <cell r="I185" t="str">
            <v>Николаевич</v>
          </cell>
          <cell r="K185" t="str">
            <v>Генеральный директор</v>
          </cell>
          <cell r="L185" t="str">
            <v>17 лет</v>
          </cell>
          <cell r="M185" t="str">
            <v>очередная</v>
          </cell>
          <cell r="N185" t="str">
            <v>административно-технический персонал, с правом испытания оборудования повышенным напряжением</v>
          </cell>
          <cell r="R185" t="str">
            <v>IV до  1000 В</v>
          </cell>
          <cell r="S185" t="str">
            <v>ПТЭЭСиС</v>
          </cell>
          <cell r="V185">
            <v>0.60416666666666696</v>
          </cell>
        </row>
        <row r="186">
          <cell r="E186" t="str">
            <v>ООО "Стройресурс"</v>
          </cell>
          <cell r="G186" t="str">
            <v>Трифонов</v>
          </cell>
          <cell r="H186" t="str">
            <v>Антон</v>
          </cell>
          <cell r="I186" t="str">
            <v>Дмитриевич</v>
          </cell>
          <cell r="K186" t="str">
            <v>Инженер электролаборатории</v>
          </cell>
          <cell r="L186" t="str">
            <v>10 лет</v>
          </cell>
          <cell r="M186" t="str">
            <v>очередная</v>
          </cell>
          <cell r="N186" t="str">
            <v>административно-технический персонал, с правом испытания оборудования повышенным напряжением</v>
          </cell>
          <cell r="R186" t="str">
            <v>IV до  1000 В</v>
          </cell>
          <cell r="S186" t="str">
            <v>ПТЭЭСиС</v>
          </cell>
          <cell r="V186">
            <v>0.60416666666666696</v>
          </cell>
        </row>
        <row r="187">
          <cell r="E187" t="str">
            <v>ООО "АВИАФОНД"</v>
          </cell>
          <cell r="G187" t="str">
            <v>Ошейкин</v>
          </cell>
          <cell r="H187" t="str">
            <v>Николай</v>
          </cell>
          <cell r="I187" t="str">
            <v>Анатольевич</v>
          </cell>
          <cell r="K187" t="str">
            <v>Начальник эксплуатации объекта</v>
          </cell>
          <cell r="L187" t="str">
            <v>1 год</v>
          </cell>
          <cell r="M187" t="str">
            <v>очередная</v>
          </cell>
          <cell r="N187" t="str">
            <v>руководитель структурного подразделения</v>
          </cell>
          <cell r="R187" t="str">
            <v>V до и выше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"Алвакар"</v>
          </cell>
          <cell r="G188" t="str">
            <v>Русаков</v>
          </cell>
          <cell r="H188" t="str">
            <v>Дмитрий</v>
          </cell>
          <cell r="I188" t="str">
            <v>Владимирович</v>
          </cell>
          <cell r="K188" t="str">
            <v>Старший инженер-механик</v>
          </cell>
          <cell r="L188" t="str">
            <v>4 месяца</v>
          </cell>
          <cell r="M188" t="str">
            <v>первичная</v>
          </cell>
          <cell r="N188" t="str">
            <v>ремонтный персонал</v>
          </cell>
          <cell r="R188" t="str">
            <v>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"Зенком"</v>
          </cell>
          <cell r="G189" t="str">
            <v xml:space="preserve">Кайзер </v>
          </cell>
          <cell r="H189" t="str">
            <v>Тимофей</v>
          </cell>
          <cell r="I189" t="str">
            <v>Викторович</v>
          </cell>
          <cell r="K189" t="str">
            <v>Главный инженер</v>
          </cell>
          <cell r="L189" t="str">
            <v>3 года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IV до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"Зенком"</v>
          </cell>
          <cell r="G190" t="str">
            <v>Завьялов</v>
          </cell>
          <cell r="H190" t="str">
            <v>Александр</v>
          </cell>
          <cell r="I190" t="str">
            <v>Юрьевич</v>
          </cell>
          <cell r="K190" t="str">
            <v>Инженер связи</v>
          </cell>
          <cell r="L190" t="str">
            <v>2 года</v>
          </cell>
          <cell r="M190" t="str">
            <v>очередная</v>
          </cell>
          <cell r="N190" t="str">
            <v>административно-технический персонал</v>
          </cell>
          <cell r="R190" t="str">
            <v>IV до 1000В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АИспП «Минэкс-Тест»</v>
          </cell>
          <cell r="G191" t="str">
            <v>Момотенко</v>
          </cell>
          <cell r="H191" t="str">
            <v>Ольга</v>
          </cell>
          <cell r="I191" t="str">
            <v>Валерьевна</v>
          </cell>
          <cell r="K191" t="str">
            <v>Лаборант</v>
          </cell>
          <cell r="L191" t="str">
            <v>7 лет</v>
          </cell>
          <cell r="M191" t="str">
            <v>очередная</v>
          </cell>
          <cell r="N191" t="str">
            <v>административно-технический персонал</v>
          </cell>
          <cell r="R191" t="str">
            <v>III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"Свод"</v>
          </cell>
          <cell r="G192" t="str">
            <v>Коженков</v>
          </cell>
          <cell r="H192" t="str">
            <v>Александр</v>
          </cell>
          <cell r="I192" t="str">
            <v>Владимирович</v>
          </cell>
          <cell r="K192" t="str">
            <v>Директор</v>
          </cell>
          <cell r="L192" t="str">
            <v>5,5 года</v>
          </cell>
          <cell r="M192" t="str">
            <v>Первичная</v>
          </cell>
          <cell r="N192" t="str">
            <v>административно-технический персонал</v>
          </cell>
          <cell r="R192" t="str">
            <v>II группа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"Свод"</v>
          </cell>
          <cell r="G193" t="str">
            <v>Чернега</v>
          </cell>
          <cell r="H193" t="str">
            <v>Евгений</v>
          </cell>
          <cell r="I193" t="str">
            <v>Владиславович</v>
          </cell>
          <cell r="K193" t="str">
            <v>Мастер строительных и монтажных работ</v>
          </cell>
          <cell r="L193" t="str">
            <v>1,5 года</v>
          </cell>
          <cell r="M193" t="str">
            <v>Первичная</v>
          </cell>
          <cell r="N193" t="str">
            <v>административно-технический персонал</v>
          </cell>
          <cell r="R193" t="str">
            <v>II группа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"ПЭТ Технолоджи Балашиха"</v>
          </cell>
          <cell r="G194" t="str">
            <v xml:space="preserve">Алехно </v>
          </cell>
          <cell r="H194" t="str">
            <v xml:space="preserve">Сергей </v>
          </cell>
          <cell r="I194" t="str">
            <v>Алексеевич</v>
          </cell>
          <cell r="K194" t="str">
            <v>Дежурный техник</v>
          </cell>
          <cell r="L194" t="str">
            <v>2 года</v>
          </cell>
          <cell r="M194" t="str">
            <v>первичная</v>
          </cell>
          <cell r="N194" t="str">
            <v>оперативно-ремонтный персонал</v>
          </cell>
          <cell r="R194" t="str">
            <v>II группа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"ПЭТ Технолоджи Балашиха"</v>
          </cell>
          <cell r="G195" t="str">
            <v xml:space="preserve">Дыдочкин </v>
          </cell>
          <cell r="H195" t="str">
            <v xml:space="preserve">Павел </v>
          </cell>
          <cell r="I195" t="str">
            <v>Николаевич</v>
          </cell>
          <cell r="K195" t="str">
            <v>Дежурный техник</v>
          </cell>
          <cell r="L195" t="str">
            <v>1 год</v>
          </cell>
          <cell r="M195" t="str">
            <v>первичная</v>
          </cell>
          <cell r="N195" t="str">
            <v>оперативно-ремонтный персонал</v>
          </cell>
          <cell r="R195" t="str">
            <v>II группа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"ПЭТ Технолоджи Балашиха"</v>
          </cell>
          <cell r="G196" t="str">
            <v xml:space="preserve">Каменюк </v>
          </cell>
          <cell r="H196" t="str">
            <v xml:space="preserve">Юрий </v>
          </cell>
          <cell r="I196" t="str">
            <v xml:space="preserve">Алексеевич </v>
          </cell>
          <cell r="K196" t="str">
            <v>Дежурный техник</v>
          </cell>
          <cell r="L196" t="str">
            <v>2 года</v>
          </cell>
          <cell r="M196" t="str">
            <v>первичная</v>
          </cell>
          <cell r="N196" t="str">
            <v>оперативно-ремонтный персонал</v>
          </cell>
          <cell r="R196" t="str">
            <v>II группа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"ПЭТ Технолоджи Балашиха"</v>
          </cell>
          <cell r="G197" t="str">
            <v>Лебедев</v>
          </cell>
          <cell r="H197" t="str">
            <v xml:space="preserve"> Евгений </v>
          </cell>
          <cell r="I197" t="str">
            <v>Алексеевич</v>
          </cell>
          <cell r="K197" t="str">
            <v>Дежурный техник</v>
          </cell>
          <cell r="L197" t="str">
            <v>5 лет</v>
          </cell>
          <cell r="M197" t="str">
            <v>первичная</v>
          </cell>
          <cell r="N197" t="str">
            <v>оперативно-ремонтный персонал</v>
          </cell>
          <cell r="R197" t="str">
            <v>II группа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"ПЭТ Технолоджи Балашиха"</v>
          </cell>
          <cell r="G198" t="str">
            <v xml:space="preserve">Логвинов </v>
          </cell>
          <cell r="H198" t="str">
            <v xml:space="preserve">Сергей </v>
          </cell>
          <cell r="I198" t="str">
            <v>Владимирович</v>
          </cell>
          <cell r="K198" t="str">
            <v>Дежурный техник</v>
          </cell>
          <cell r="L198" t="str">
            <v>3 года</v>
          </cell>
          <cell r="M198" t="str">
            <v>первичная</v>
          </cell>
          <cell r="N198" t="str">
            <v>оперативно-ремонтный персонал</v>
          </cell>
          <cell r="R198" t="str">
            <v>II группа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"ПЭТ Технолоджи Балашиха"</v>
          </cell>
          <cell r="G199" t="str">
            <v>Симонов</v>
          </cell>
          <cell r="H199" t="str">
            <v xml:space="preserve"> Сергей </v>
          </cell>
          <cell r="I199" t="str">
            <v>Геннадьевич</v>
          </cell>
          <cell r="K199" t="str">
            <v>Дежурный техник</v>
          </cell>
          <cell r="L199" t="str">
            <v>4 года</v>
          </cell>
          <cell r="M199" t="str">
            <v>первичная</v>
          </cell>
          <cell r="N199" t="str">
            <v>оперативно-ремонтный персонал</v>
          </cell>
          <cell r="R199" t="str">
            <v>II группа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"ПЭТ Технолоджи Балашиха"</v>
          </cell>
          <cell r="G200" t="str">
            <v xml:space="preserve">Собкалов </v>
          </cell>
          <cell r="H200" t="str">
            <v>Андрей</v>
          </cell>
          <cell r="I200" t="str">
            <v xml:space="preserve"> Александрович</v>
          </cell>
          <cell r="K200" t="str">
            <v>Дежурный техник</v>
          </cell>
          <cell r="L200" t="str">
            <v>4 года</v>
          </cell>
          <cell r="M200" t="str">
            <v>первичная</v>
          </cell>
          <cell r="N200" t="str">
            <v>оперативно-ремонтный персонал</v>
          </cell>
          <cell r="R200" t="str">
            <v>II группа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"ПЭТ Технолоджи Балашиха"</v>
          </cell>
          <cell r="G201" t="str">
            <v xml:space="preserve">Юрин </v>
          </cell>
          <cell r="H201" t="str">
            <v xml:space="preserve">Дмитрий </v>
          </cell>
          <cell r="I201" t="str">
            <v>Иванович</v>
          </cell>
          <cell r="K201" t="str">
            <v>Дежурный техник</v>
          </cell>
          <cell r="L201" t="str">
            <v>6 лет</v>
          </cell>
          <cell r="M201" t="str">
            <v>первичная</v>
          </cell>
          <cell r="N201" t="str">
            <v>оперативно-ремонтный персонал</v>
          </cell>
          <cell r="R201" t="str">
            <v>II группа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"ПЭТ Технолоджи Балашиха"</v>
          </cell>
          <cell r="G202" t="str">
            <v>Косолапов</v>
          </cell>
          <cell r="H202" t="str">
            <v xml:space="preserve">Андрей </v>
          </cell>
          <cell r="I202" t="str">
            <v>Сергеевич</v>
          </cell>
          <cell r="K202" t="str">
            <v>Специалист по обслуживанию медицинского оборудования</v>
          </cell>
          <cell r="L202" t="str">
            <v>6 лет</v>
          </cell>
          <cell r="M202" t="str">
            <v>очередная</v>
          </cell>
          <cell r="N202" t="str">
            <v>административно-технический персонал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"КОМПАНИЯ АЛЬЯНС-КАБЕЛЬ"</v>
          </cell>
          <cell r="G203" t="str">
            <v xml:space="preserve">Плахов </v>
          </cell>
          <cell r="H203" t="str">
            <v xml:space="preserve">Антон </v>
          </cell>
          <cell r="I203" t="str">
            <v>Владимирович</v>
          </cell>
          <cell r="K203" t="str">
            <v>Руководитель административно-хозяйственного отдела</v>
          </cell>
          <cell r="L203" t="str">
            <v>2 года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"ПБФ"</v>
          </cell>
          <cell r="G204" t="str">
            <v xml:space="preserve">Григорьев </v>
          </cell>
          <cell r="H204" t="str">
            <v xml:space="preserve">Олег </v>
          </cell>
          <cell r="I204" t="str">
            <v>Юрьевич</v>
          </cell>
          <cell r="K204" t="str">
            <v>Главный энергетик</v>
          </cell>
          <cell r="L204" t="str">
            <v>4 года</v>
          </cell>
          <cell r="M204" t="str">
            <v>очередная</v>
          </cell>
          <cell r="N204" t="str">
            <v>управленческий персонал</v>
          </cell>
          <cell r="S204" t="str">
            <v>ПТЭТЭ</v>
          </cell>
          <cell r="V204">
            <v>0.60416666666666696</v>
          </cell>
        </row>
        <row r="205">
          <cell r="E205" t="str">
            <v>ООО "ПБФ"</v>
          </cell>
          <cell r="G205" t="str">
            <v xml:space="preserve">Каратеев </v>
          </cell>
          <cell r="H205" t="str">
            <v xml:space="preserve">Дмитрий </v>
          </cell>
          <cell r="I205" t="str">
            <v>Валентинович</v>
          </cell>
          <cell r="K205" t="str">
            <v>Главный механик</v>
          </cell>
          <cell r="L205" t="str">
            <v>6 лет</v>
          </cell>
          <cell r="M205" t="str">
            <v>очередная</v>
          </cell>
          <cell r="N205" t="str">
            <v>специалист</v>
          </cell>
          <cell r="S205" t="str">
            <v>ПТЭТЭ</v>
          </cell>
          <cell r="V205">
            <v>0.60416666666666696</v>
          </cell>
        </row>
        <row r="206">
          <cell r="E206" t="str">
            <v>ФИЦ ПХФ и МХ РАН</v>
          </cell>
          <cell r="G206" t="str">
            <v>Степанов</v>
          </cell>
          <cell r="H206" t="str">
            <v>Дмитрий</v>
          </cell>
          <cell r="I206" t="str">
            <v>Владимирович</v>
          </cell>
          <cell r="K206" t="str">
            <v>Инженер</v>
          </cell>
          <cell r="L206" t="str">
            <v>4 года</v>
          </cell>
          <cell r="M206" t="str">
            <v>внеочередная</v>
          </cell>
          <cell r="N206" t="str">
            <v>административно-технический персонал, с правом испытания оборудования повышенным напряжением</v>
          </cell>
          <cell r="R206" t="str">
            <v xml:space="preserve">V группа до и выше 1000 В </v>
          </cell>
          <cell r="S206" t="str">
            <v>ПТЭЭСиС</v>
          </cell>
          <cell r="V206">
            <v>0.60416666666666696</v>
          </cell>
        </row>
        <row r="207">
          <cell r="E207" t="str">
            <v>ИП Григорьев А.В.</v>
          </cell>
          <cell r="G207" t="str">
            <v>Перфильев</v>
          </cell>
          <cell r="H207" t="str">
            <v>Андрей</v>
          </cell>
          <cell r="I207" t="str">
            <v>Игоревич</v>
          </cell>
          <cell r="K207" t="str">
            <v>Главный инженер</v>
          </cell>
          <cell r="M207" t="str">
            <v>первичная</v>
          </cell>
          <cell r="N207" t="str">
            <v>управленческий</v>
          </cell>
          <cell r="S207" t="str">
            <v>ПТЭТЭ</v>
          </cell>
          <cell r="V207">
            <v>0.60416666666666696</v>
          </cell>
        </row>
        <row r="208">
          <cell r="E208" t="str">
            <v>ООО «Ориентсток»</v>
          </cell>
          <cell r="G208" t="str">
            <v>Митрюшин</v>
          </cell>
          <cell r="H208" t="str">
            <v>Василий</v>
          </cell>
          <cell r="I208" t="str">
            <v>Васильевич</v>
          </cell>
          <cell r="K208" t="str">
            <v>Электрик</v>
          </cell>
          <cell r="L208" t="str">
            <v>2 месяца</v>
          </cell>
          <cell r="M208" t="str">
            <v>первичная</v>
          </cell>
          <cell r="N208" t="str">
            <v>оперативно-ремонтный персонал</v>
          </cell>
          <cell r="R208" t="str">
            <v>II группа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«Ориентсток»</v>
          </cell>
          <cell r="G209" t="str">
            <v>Назаров</v>
          </cell>
          <cell r="H209" t="str">
            <v>Дмитрий</v>
          </cell>
          <cell r="K209" t="str">
            <v>Аккумуляторщик</v>
          </cell>
          <cell r="L209" t="str">
            <v>3 года</v>
          </cell>
          <cell r="M209" t="str">
            <v>первичная</v>
          </cell>
          <cell r="N209" t="str">
            <v>оперативно-ремонтный персонал</v>
          </cell>
          <cell r="R209" t="str">
            <v>II группа до 1000 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ООО "Чистый город"</v>
          </cell>
          <cell r="G210" t="str">
            <v>Галкин</v>
          </cell>
          <cell r="H210" t="str">
            <v>Сергей</v>
          </cell>
          <cell r="I210" t="str">
            <v>Викторович</v>
          </cell>
          <cell r="K210" t="str">
            <v>Мастер ЭУ</v>
          </cell>
          <cell r="L210" t="str">
            <v>0,5 года</v>
          </cell>
          <cell r="M210" t="str">
            <v>внеочередная</v>
          </cell>
          <cell r="N210" t="str">
            <v>административно-технический персонал, с правом испытания оборудования повышенным напряжением</v>
          </cell>
          <cell r="R210" t="str">
            <v xml:space="preserve">V до и выше 1000 В </v>
          </cell>
          <cell r="S210" t="str">
            <v>ПТЭЭСиС</v>
          </cell>
          <cell r="V210">
            <v>0.60416666666666696</v>
          </cell>
        </row>
        <row r="211">
          <cell r="E211" t="str">
            <v>ООО"Дмитровский деревообрабатывающий завод"</v>
          </cell>
          <cell r="G211" t="str">
            <v>Нифталиев</v>
          </cell>
          <cell r="H211" t="str">
            <v>Игорь</v>
          </cell>
          <cell r="I211" t="str">
            <v>Александрович</v>
          </cell>
          <cell r="K211" t="str">
            <v>Главный энергетик</v>
          </cell>
          <cell r="L211" t="str">
            <v>1 мес.</v>
          </cell>
          <cell r="M211" t="str">
            <v>первичная</v>
          </cell>
          <cell r="N211" t="str">
            <v>административно-технический персонал</v>
          </cell>
          <cell r="R211" t="str">
            <v>V до и выше  1000 В</v>
          </cell>
          <cell r="S211" t="str">
            <v>ПТЭЭПЭЭ</v>
          </cell>
          <cell r="V211">
            <v>0.60416666666666696</v>
          </cell>
        </row>
        <row r="212">
          <cell r="E212" t="str">
            <v>ООО "МУСТАНГ СТУПИНО"</v>
          </cell>
          <cell r="G212" t="str">
            <v xml:space="preserve">Костенко </v>
          </cell>
          <cell r="H212" t="str">
            <v xml:space="preserve">Максим </v>
          </cell>
          <cell r="I212" t="str">
            <v>Петрович</v>
          </cell>
          <cell r="K212" t="str">
            <v>Главный механик</v>
          </cell>
          <cell r="L212" t="str">
            <v>5 лет</v>
          </cell>
          <cell r="M212" t="str">
            <v xml:space="preserve">Внеочередная </v>
          </cell>
          <cell r="N212" t="str">
            <v>административно-технический персонал</v>
          </cell>
          <cell r="R212" t="str">
            <v>III До и выше 1000В</v>
          </cell>
          <cell r="S212" t="str">
            <v>ПТЭЭПЭЭ</v>
          </cell>
          <cell r="V212">
            <v>0.60416666666666696</v>
          </cell>
        </row>
        <row r="213">
          <cell r="E213" t="str">
            <v>ООО «Одинцовская кондитерская фабрика»</v>
          </cell>
          <cell r="G213" t="str">
            <v xml:space="preserve">Боронина </v>
          </cell>
          <cell r="H213" t="str">
            <v xml:space="preserve">Любовь </v>
          </cell>
          <cell r="I213" t="str">
            <v>Вячеславовна</v>
          </cell>
          <cell r="K213" t="str">
            <v>Инженер по охране труда и экологии</v>
          </cell>
          <cell r="L213" t="str">
            <v>5 лет</v>
          </cell>
          <cell r="M213" t="str">
            <v xml:space="preserve">Внеочередная </v>
          </cell>
          <cell r="N213" t="str">
            <v>специалист по охране труда, контролирующий электроустановки</v>
          </cell>
          <cell r="S213" t="str">
            <v>ПТЭЭПЭЭ</v>
          </cell>
          <cell r="V213">
            <v>0.60416666666666696</v>
          </cell>
        </row>
        <row r="214">
          <cell r="E214" t="str">
            <v>ООО «Одинцовская кондитерская фабрика»</v>
          </cell>
          <cell r="G214" t="str">
            <v xml:space="preserve">Князева </v>
          </cell>
          <cell r="H214" t="str">
            <v xml:space="preserve">Анна </v>
          </cell>
          <cell r="I214" t="str">
            <v>Николаевна</v>
          </cell>
          <cell r="K214" t="str">
            <v>Ведущий инженер по охране труда</v>
          </cell>
          <cell r="L214" t="str">
            <v>6 лет</v>
          </cell>
          <cell r="M214" t="str">
            <v xml:space="preserve">Очередная </v>
          </cell>
          <cell r="N214" t="str">
            <v>специалист по охране труда, контролирующий электроустановки</v>
          </cell>
          <cell r="S214" t="str">
            <v>ПТЭЭПЭЭ</v>
          </cell>
          <cell r="V214">
            <v>0.625</v>
          </cell>
        </row>
        <row r="215">
          <cell r="E215" t="str">
            <v>ООО "Энерго Трансфер"</v>
          </cell>
          <cell r="G215" t="str">
            <v>Киселев</v>
          </cell>
          <cell r="H215" t="str">
            <v xml:space="preserve">Юрий </v>
          </cell>
          <cell r="I215" t="str">
            <v>Дмитриевич</v>
          </cell>
          <cell r="K215" t="str">
            <v>Начальник службы</v>
          </cell>
          <cell r="L215" t="str">
            <v>8 лет</v>
          </cell>
          <cell r="M215" t="str">
            <v>очередная</v>
          </cell>
          <cell r="N215" t="str">
            <v>управленческий персонал</v>
          </cell>
          <cell r="S215" t="str">
            <v>ПТЭТЭ</v>
          </cell>
          <cell r="V215">
            <v>0.625</v>
          </cell>
        </row>
        <row r="216">
          <cell r="E216" t="str">
            <v>ООО "Энерго Трансфер"</v>
          </cell>
          <cell r="G216" t="str">
            <v>Прищепа</v>
          </cell>
          <cell r="H216" t="str">
            <v>Ольга</v>
          </cell>
          <cell r="I216" t="str">
            <v>Александровна</v>
          </cell>
          <cell r="K216" t="str">
            <v>Мастер службы</v>
          </cell>
          <cell r="L216" t="str">
            <v xml:space="preserve"> 1 месяц</v>
          </cell>
          <cell r="M216" t="str">
            <v>первичная</v>
          </cell>
          <cell r="N216" t="str">
            <v>специалист</v>
          </cell>
          <cell r="S216" t="str">
            <v>ПТЭТЭ</v>
          </cell>
          <cell r="V216">
            <v>0.625</v>
          </cell>
        </row>
        <row r="217">
          <cell r="E217" t="str">
            <v>ООО "Энерго Трансфер"</v>
          </cell>
          <cell r="G217" t="str">
            <v xml:space="preserve">Романов </v>
          </cell>
          <cell r="H217" t="str">
            <v xml:space="preserve">Виктор </v>
          </cell>
          <cell r="I217" t="str">
            <v>Владимирович</v>
          </cell>
          <cell r="K217" t="str">
            <v>Мастер по ремонту оборудования</v>
          </cell>
          <cell r="L217" t="str">
            <v>8 лет</v>
          </cell>
          <cell r="M217" t="str">
            <v>первичная</v>
          </cell>
          <cell r="N217" t="str">
            <v>ремонтный персонал</v>
          </cell>
          <cell r="S217" t="str">
            <v>ПТЭТЭ</v>
          </cell>
          <cell r="V217">
            <v>0.625</v>
          </cell>
        </row>
        <row r="218">
          <cell r="E218" t="str">
            <v>ООО "УК "Загородная недвижимость"</v>
          </cell>
          <cell r="G218" t="str">
            <v>Турчанинов</v>
          </cell>
          <cell r="H218" t="str">
            <v xml:space="preserve">Андрей </v>
          </cell>
          <cell r="I218" t="str">
            <v>Сергеевич</v>
          </cell>
          <cell r="K218" t="str">
            <v>Ведущий инженер</v>
          </cell>
          <cell r="L218" t="str">
            <v>5 лет</v>
          </cell>
          <cell r="M218" t="str">
            <v>очередная</v>
          </cell>
          <cell r="N218" t="str">
            <v>управленческий персонал</v>
          </cell>
          <cell r="S218" t="str">
            <v>ПТЭТЭ</v>
          </cell>
          <cell r="V218">
            <v>0.625</v>
          </cell>
        </row>
        <row r="219">
          <cell r="E219" t="str">
            <v>ООО "УК "Загородная недвижимость"</v>
          </cell>
          <cell r="G219" t="str">
            <v>Захаров</v>
          </cell>
          <cell r="H219" t="str">
            <v xml:space="preserve">Сергей </v>
          </cell>
          <cell r="I219" t="str">
            <v>Сергеевич</v>
          </cell>
          <cell r="K219" t="str">
            <v>Мастер эксплуатационного участка</v>
          </cell>
          <cell r="L219" t="str">
            <v>5 лет</v>
          </cell>
          <cell r="M219" t="str">
            <v>очередная</v>
          </cell>
          <cell r="N219" t="str">
            <v>специалист</v>
          </cell>
          <cell r="S219" t="str">
            <v>ПТЭТЭ</v>
          </cell>
          <cell r="V219">
            <v>0.625</v>
          </cell>
        </row>
        <row r="220">
          <cell r="E220" t="str">
            <v>ООО "УК "Загородная недвижимость"</v>
          </cell>
          <cell r="G220" t="str">
            <v>Гарбовский</v>
          </cell>
          <cell r="H220" t="str">
            <v>Николай</v>
          </cell>
          <cell r="I220" t="str">
            <v>Иванович</v>
          </cell>
          <cell r="K220" t="str">
            <v>Техник</v>
          </cell>
          <cell r="L220" t="str">
            <v>5 лет</v>
          </cell>
          <cell r="M220" t="str">
            <v>очередная</v>
          </cell>
          <cell r="N220" t="str">
            <v>специалист</v>
          </cell>
          <cell r="S220" t="str">
            <v>ПТЭТЭ</v>
          </cell>
          <cell r="V220">
            <v>0.625</v>
          </cell>
        </row>
        <row r="221">
          <cell r="E221" t="str">
            <v>ООО "УК "Загородная недвижимость"</v>
          </cell>
          <cell r="G221" t="str">
            <v>Евдокименко</v>
          </cell>
          <cell r="H221" t="str">
            <v>Алексей</v>
          </cell>
          <cell r="K221" t="str">
            <v>Техник</v>
          </cell>
          <cell r="L221" t="str">
            <v>2 года</v>
          </cell>
          <cell r="M221" t="str">
            <v>первичная</v>
          </cell>
          <cell r="N221" t="str">
            <v>специалист</v>
          </cell>
          <cell r="S221" t="str">
            <v>ПТЭТЭ</v>
          </cell>
          <cell r="V221">
            <v>0.625</v>
          </cell>
        </row>
        <row r="222">
          <cell r="E222" t="str">
            <v>ООО "УК "Загородная недвижимость"</v>
          </cell>
          <cell r="G222" t="str">
            <v>Нефедов</v>
          </cell>
          <cell r="H222" t="str">
            <v>Дмитрий</v>
          </cell>
          <cell r="I222" t="str">
            <v>Владимирович</v>
          </cell>
          <cell r="K222" t="str">
            <v>Руководитель службы АХО</v>
          </cell>
          <cell r="L222" t="str">
            <v>3 года</v>
          </cell>
          <cell r="M222" t="str">
            <v>очередная</v>
          </cell>
          <cell r="N222" t="str">
            <v>специалист</v>
          </cell>
          <cell r="S222" t="str">
            <v>ПТЭТЭ</v>
          </cell>
          <cell r="V222">
            <v>0.625</v>
          </cell>
        </row>
        <row r="223">
          <cell r="E223" t="str">
            <v>АО "ЭКА"</v>
          </cell>
          <cell r="G223" t="str">
            <v>Винтилов</v>
          </cell>
          <cell r="H223" t="str">
            <v>Дмитрий</v>
          </cell>
          <cell r="I223" t="str">
            <v>Валентинович</v>
          </cell>
          <cell r="K223" t="str">
            <v>Монтажник радиоэлектронной аппаратуры и приборов</v>
          </cell>
          <cell r="L223" t="str">
            <v>5 лет</v>
          </cell>
          <cell r="M223" t="str">
            <v>первичная</v>
          </cell>
          <cell r="N223" t="str">
            <v>административно-технический персонал</v>
          </cell>
          <cell r="R223" t="str">
            <v>II до 1000 В</v>
          </cell>
          <cell r="S223" t="str">
            <v>ПТЭЭПЭЭ</v>
          </cell>
          <cell r="V223">
            <v>0.625</v>
          </cell>
        </row>
        <row r="224">
          <cell r="E224" t="str">
            <v>АО "ЭКА"</v>
          </cell>
          <cell r="G224" t="str">
            <v>Кузнецов</v>
          </cell>
          <cell r="H224" t="str">
            <v>Александр</v>
          </cell>
          <cell r="I224" t="str">
            <v>Владимирович</v>
          </cell>
          <cell r="K224" t="str">
            <v>Начальник цеха</v>
          </cell>
          <cell r="L224" t="str">
            <v>10 лет</v>
          </cell>
          <cell r="M224" t="str">
            <v>первичная</v>
          </cell>
          <cell r="N224" t="str">
            <v>административно-технический персонал</v>
          </cell>
          <cell r="S224" t="str">
            <v>ПТЭЭПЭЭ</v>
          </cell>
          <cell r="V224">
            <v>0.625</v>
          </cell>
        </row>
        <row r="225">
          <cell r="E225" t="str">
            <v>СММ-Ритейл</v>
          </cell>
          <cell r="G225" t="str">
            <v>Дралин</v>
          </cell>
          <cell r="H225" t="str">
            <v>Владимир</v>
          </cell>
          <cell r="I225" t="str">
            <v>Анатольевич</v>
          </cell>
          <cell r="K225" t="str">
            <v>Специалист по охране труда</v>
          </cell>
          <cell r="L225" t="str">
            <v>один месяц</v>
          </cell>
          <cell r="M225" t="str">
            <v>очередная</v>
          </cell>
          <cell r="N225" t="str">
            <v>административно-технический персонал</v>
          </cell>
          <cell r="S225" t="str">
            <v>ПТЭЭПЭЭ</v>
          </cell>
          <cell r="V225">
            <v>0.625</v>
          </cell>
        </row>
        <row r="226">
          <cell r="E226" t="str">
            <v>ФГАУ "ОК "Рублёво-Успенский"</v>
          </cell>
          <cell r="G226" t="str">
            <v xml:space="preserve">Тарасов </v>
          </cell>
          <cell r="H226" t="str">
            <v>Анатолий</v>
          </cell>
          <cell r="I226" t="str">
            <v>Кузьмич</v>
          </cell>
          <cell r="K226" t="str">
            <v>Начальник эксплуатационного участка- начальник котельной</v>
          </cell>
          <cell r="L226" t="str">
            <v>11 лет</v>
          </cell>
          <cell r="M226" t="str">
            <v>очередная</v>
          </cell>
          <cell r="N226" t="str">
            <v>управленческий персонал</v>
          </cell>
          <cell r="S226" t="str">
            <v>ПТЭТЭ</v>
          </cell>
          <cell r="V226">
            <v>0.64583333333333337</v>
          </cell>
        </row>
        <row r="227">
          <cell r="E227" t="str">
            <v>ФГАУ "ОК "Рублёво-Успенский"</v>
          </cell>
          <cell r="G227" t="str">
            <v>Кустуров</v>
          </cell>
          <cell r="H227" t="str">
            <v>Максим</v>
          </cell>
          <cell r="I227" t="str">
            <v>Иванович</v>
          </cell>
          <cell r="K227" t="str">
            <v>Начальник аварийно-восстановительной бригады</v>
          </cell>
          <cell r="L227" t="str">
            <v>9 мес.</v>
          </cell>
          <cell r="M227" t="str">
            <v>первичная</v>
          </cell>
          <cell r="N227" t="str">
            <v>управленческий персонал</v>
          </cell>
          <cell r="S227" t="str">
            <v>ПТЭТЭ</v>
          </cell>
          <cell r="V227">
            <v>0.64583333333333337</v>
          </cell>
        </row>
        <row r="228">
          <cell r="E228" t="str">
            <v>ООО "Комплексная Диагностика"</v>
          </cell>
          <cell r="G228" t="str">
            <v>Кунгуров</v>
          </cell>
          <cell r="H228" t="str">
            <v xml:space="preserve">Дмитрий </v>
          </cell>
          <cell r="I228" t="str">
            <v>Александрович</v>
          </cell>
          <cell r="K228" t="str">
            <v>Генеральный директор</v>
          </cell>
          <cell r="L228">
            <v>9</v>
          </cell>
          <cell r="M228" t="str">
            <v>очередная</v>
          </cell>
          <cell r="N228" t="str">
            <v>административно-технический персонал, с правом испытания оборудования повышенным напряжением</v>
          </cell>
          <cell r="R228" t="str">
            <v>V до и выше 1000 В</v>
          </cell>
          <cell r="S228" t="str">
            <v>ПТЭЭСиС</v>
          </cell>
          <cell r="V228">
            <v>0.64583333333333304</v>
          </cell>
        </row>
        <row r="229">
          <cell r="E229" t="str">
            <v>ООО "Комплексная Диагностика"</v>
          </cell>
          <cell r="G229" t="str">
            <v>Соловьева</v>
          </cell>
          <cell r="H229" t="str">
            <v>Ольга</v>
          </cell>
          <cell r="I229" t="str">
            <v>Викторовна</v>
          </cell>
          <cell r="K229" t="str">
            <v>Техник</v>
          </cell>
          <cell r="L229">
            <v>2</v>
          </cell>
          <cell r="M229" t="str">
            <v>очередная</v>
          </cell>
          <cell r="N229" t="str">
            <v>административно-технический персонал, с правом испытания оборудования повышенным напряжением</v>
          </cell>
          <cell r="R229" t="str">
            <v>V до и выше 1000 В</v>
          </cell>
          <cell r="S229" t="str">
            <v>ПТЭЭСиС</v>
          </cell>
          <cell r="V229">
            <v>0.64583333333333304</v>
          </cell>
        </row>
        <row r="230">
          <cell r="E230" t="str">
            <v>ООО "Комплексная Диагностика"</v>
          </cell>
          <cell r="G230" t="str">
            <v>Чегасов</v>
          </cell>
          <cell r="H230" t="str">
            <v>Евгений</v>
          </cell>
          <cell r="I230" t="str">
            <v>Эдуардович</v>
          </cell>
          <cell r="K230" t="str">
            <v>Инженер</v>
          </cell>
          <cell r="L230" t="str">
            <v>11 месяцев</v>
          </cell>
          <cell r="M230" t="str">
            <v>внеочередная</v>
          </cell>
          <cell r="N230" t="str">
            <v>административно-технический персонал, с правом испытания оборудования повышенным напряжением</v>
          </cell>
          <cell r="R230" t="str">
            <v>V до и выше 1000 В</v>
          </cell>
          <cell r="S230" t="str">
            <v>ПТЭЭСиС</v>
          </cell>
          <cell r="V230">
            <v>0.64583333333333304</v>
          </cell>
        </row>
        <row r="231">
          <cell r="E231" t="str">
            <v>ООО "Комплексная Диагностика"</v>
          </cell>
          <cell r="G231" t="str">
            <v>Горшков</v>
          </cell>
          <cell r="H231" t="str">
            <v>Андрей</v>
          </cell>
          <cell r="I231" t="str">
            <v>Вячеславович</v>
          </cell>
          <cell r="K231" t="str">
            <v>Инженер</v>
          </cell>
          <cell r="L231" t="str">
            <v>10 месяцев</v>
          </cell>
          <cell r="M231" t="str">
            <v>внеочередная</v>
          </cell>
          <cell r="N231" t="str">
            <v>административно-технический персонал, с правом испытания оборудования повышенным напряжением</v>
          </cell>
          <cell r="R231" t="str">
            <v>V до и выше 1000 В</v>
          </cell>
          <cell r="S231" t="str">
            <v>ПТЭЭСиС</v>
          </cell>
          <cell r="V231">
            <v>0.64583333333333304</v>
          </cell>
        </row>
        <row r="232">
          <cell r="E232" t="str">
            <v>ООО "КВ-2"</v>
          </cell>
          <cell r="G232" t="str">
            <v>Матросова</v>
          </cell>
          <cell r="H232" t="str">
            <v>Ирина</v>
          </cell>
          <cell r="I232" t="str">
            <v>Александрович</v>
          </cell>
          <cell r="K232" t="str">
            <v>Управляющий</v>
          </cell>
          <cell r="L232" t="str">
            <v>2 г.</v>
          </cell>
          <cell r="M232" t="str">
            <v>первичная</v>
          </cell>
          <cell r="N232" t="str">
            <v xml:space="preserve"> административно-технический персонал</v>
          </cell>
          <cell r="R232" t="str">
            <v>II до 1000 В</v>
          </cell>
          <cell r="S232" t="str">
            <v>ПТЭЭПЭЭ</v>
          </cell>
          <cell r="V232">
            <v>0.64583333333333304</v>
          </cell>
        </row>
        <row r="233">
          <cell r="E233" t="str">
            <v>ФГБУ СП "КУРОРТ-ПАРК "СОЮЗ" МИД РОССИИ"</v>
          </cell>
          <cell r="G233" t="str">
            <v xml:space="preserve">Шабанов </v>
          </cell>
          <cell r="H233" t="str">
            <v xml:space="preserve">Николай </v>
          </cell>
          <cell r="I233" t="str">
            <v>Михайлович</v>
          </cell>
          <cell r="K233" t="str">
            <v>Начальник хозяйственного отдела</v>
          </cell>
          <cell r="L233" t="str">
            <v>7 лет</v>
          </cell>
          <cell r="M233" t="str">
            <v>очередная</v>
          </cell>
          <cell r="N233" t="str">
            <v>административно-технический персонал</v>
          </cell>
          <cell r="R233" t="str">
            <v>IV группа до 1000В</v>
          </cell>
          <cell r="S233" t="str">
            <v>ПТЭЭПЭЭ</v>
          </cell>
          <cell r="V233">
            <v>0.64583333333333304</v>
          </cell>
        </row>
        <row r="234">
          <cell r="E234" t="str">
            <v>ФГБУ СП "КУРОРТ-ПАРК "СОЮЗ" МИД РОССИИ"</v>
          </cell>
          <cell r="G234" t="str">
            <v xml:space="preserve">Ситков </v>
          </cell>
          <cell r="H234" t="str">
            <v xml:space="preserve">Константин </v>
          </cell>
          <cell r="I234" t="str">
            <v>Анатольевич</v>
          </cell>
          <cell r="K234" t="str">
            <v>Начальник инженерно-технического отдела</v>
          </cell>
          <cell r="L234" t="str">
            <v>6 лет</v>
          </cell>
          <cell r="M234" t="str">
            <v>очередная</v>
          </cell>
          <cell r="N234" t="str">
            <v>административно-технический персонал</v>
          </cell>
          <cell r="R234" t="str">
            <v>IV группа до 1000В</v>
          </cell>
          <cell r="S234" t="str">
            <v>ПТЭЭПЭЭ</v>
          </cell>
          <cell r="V234">
            <v>0.64583333333333304</v>
          </cell>
        </row>
        <row r="235">
          <cell r="E235" t="str">
            <v>ФГБУ СП "КУРОРТ-ПАРК "СОЮЗ" МИД РОССИИ"</v>
          </cell>
          <cell r="G235" t="str">
            <v xml:space="preserve">Гавриков </v>
          </cell>
          <cell r="H235" t="str">
            <v xml:space="preserve">Александр </v>
          </cell>
          <cell r="I235" t="str">
            <v>Борисович</v>
          </cell>
          <cell r="K235" t="str">
            <v>Начальник транспортного отдела</v>
          </cell>
          <cell r="L235" t="str">
            <v>6 лет</v>
          </cell>
          <cell r="M235" t="str">
            <v>внеочередная</v>
          </cell>
          <cell r="N235" t="str">
            <v>административно-технический персонал</v>
          </cell>
          <cell r="R235" t="str">
            <v>III до 1000 В</v>
          </cell>
          <cell r="S235" t="str">
            <v>ПТЭЭПЭЭ</v>
          </cell>
          <cell r="V235">
            <v>0.64583333333333304</v>
          </cell>
        </row>
        <row r="236">
          <cell r="E236" t="str">
            <v>ФГБУ СП "КУРОРТ-ПАРК "СОЮЗ" МИД РОССИИ"</v>
          </cell>
          <cell r="G236" t="str">
            <v xml:space="preserve">Юркин </v>
          </cell>
          <cell r="H236" t="str">
            <v xml:space="preserve">Павел </v>
          </cell>
          <cell r="I236" t="str">
            <v>Иванович</v>
          </cell>
          <cell r="K236" t="str">
            <v>Заместитель директора по безопасности</v>
          </cell>
          <cell r="L236" t="str">
            <v>6 лет</v>
          </cell>
          <cell r="M236" t="str">
            <v>внеочередная</v>
          </cell>
          <cell r="N236" t="str">
            <v>административно-технический персонал</v>
          </cell>
          <cell r="R236" t="str">
            <v>III до 1000 В</v>
          </cell>
          <cell r="S236" t="str">
            <v>ПТЭЭПЭЭ</v>
          </cell>
          <cell r="V236">
            <v>0.64583333333333304</v>
          </cell>
        </row>
        <row r="237">
          <cell r="E237" t="str">
            <v>ФГБУ СП "КУРОРТ-ПАРК "СОЮЗ" МИД РОССИИ"</v>
          </cell>
          <cell r="G237" t="str">
            <v xml:space="preserve">Абашкин </v>
          </cell>
          <cell r="H237" t="str">
            <v xml:space="preserve">Алексей </v>
          </cell>
          <cell r="I237" t="str">
            <v>Анатольевич</v>
          </cell>
          <cell r="K237" t="str">
            <v>Начальник склада</v>
          </cell>
          <cell r="L237" t="str">
            <v>6 лет</v>
          </cell>
          <cell r="M237" t="str">
            <v>внеочередная</v>
          </cell>
          <cell r="N237" t="str">
            <v>административно-технический персонал</v>
          </cell>
          <cell r="R237" t="str">
            <v>III до 1000 В</v>
          </cell>
          <cell r="S237" t="str">
            <v>ПТЭЭПЭЭ</v>
          </cell>
          <cell r="V237">
            <v>0.64583333333333304</v>
          </cell>
        </row>
        <row r="238">
          <cell r="E238" t="str">
            <v>ФГБУ СП "КУРОРТ-ПАРК "СОЮЗ" МИД РОССИИ"</v>
          </cell>
          <cell r="G238" t="str">
            <v xml:space="preserve">Дергачев </v>
          </cell>
          <cell r="H238" t="str">
            <v xml:space="preserve">Михаил </v>
          </cell>
          <cell r="I238" t="str">
            <v>Александрович</v>
          </cell>
          <cell r="K238" t="str">
            <v>Инженер по организации эксплуатации и ремонту зданий и сооружений</v>
          </cell>
          <cell r="L238" t="str">
            <v>6 лет</v>
          </cell>
          <cell r="M238" t="str">
            <v>первичная</v>
          </cell>
          <cell r="N238" t="str">
            <v>административно-технический персонал</v>
          </cell>
          <cell r="R238" t="str">
            <v>II до 1000 В</v>
          </cell>
          <cell r="S238" t="str">
            <v>ПТЭЭПЭЭ</v>
          </cell>
          <cell r="V238">
            <v>0.64583333333333304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G264" sqref="G26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99" customHeight="1" x14ac:dyDescent="0.25">
      <c r="B15" s="2">
        <v>1</v>
      </c>
      <c r="C15" s="5" t="str">
        <f>[2]Общая!E4</f>
        <v>СНТ "Красный Октябрь"</v>
      </c>
      <c r="D15" s="6" t="str">
        <f>CONCATENATE([2]Общая!G4," ",[2]Общая!H4," ",[2]Общая!I4," 
", [2]Общая!K4," ",[2]Общая!L4)</f>
        <v>Шахов Николай Викторович 
Электрик 10 лет</v>
      </c>
      <c r="E15" s="7" t="str">
        <f>[2]Общая!M4</f>
        <v>внеочередная</v>
      </c>
      <c r="F15" s="7" t="str">
        <f>[2]Общая!R4</f>
        <v>III до и выше 1000 В</v>
      </c>
      <c r="G15" s="7" t="str">
        <f>[2]Общая!N4</f>
        <v>оперативно-ремонтный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9" customHeight="1" x14ac:dyDescent="0.25">
      <c r="B16" s="2">
        <v>2</v>
      </c>
      <c r="C16" s="5" t="str">
        <f>[2]Общая!E5</f>
        <v>ООО «ЛСЛ»</v>
      </c>
      <c r="D16" s="6" t="str">
        <f>CONCATENATE([2]Общая!G5," ",[2]Общая!H5," ",[2]Общая!I5," 
", [2]Общая!K5," ",[2]Общая!L5)</f>
        <v>Зуев  Александр  Михайлович 
Начальник бригады с 21.11.2019</v>
      </c>
      <c r="E16" s="7" t="str">
        <f>[2]Общая!M5</f>
        <v>очередная</v>
      </c>
      <c r="F16" s="7" t="str">
        <f>[2]Общая!R5</f>
        <v>III группа до 1000В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99" customHeight="1" x14ac:dyDescent="0.25">
      <c r="B17" s="2">
        <v>3</v>
      </c>
      <c r="C17" s="5" t="str">
        <f>[2]Общая!E6</f>
        <v>ООО «ЛСЛ»</v>
      </c>
      <c r="D17" s="6" t="str">
        <f>CONCATENATE([2]Общая!G6," ",[2]Общая!H6," ",[2]Общая!I6," 
", [2]Общая!K6," ",[2]Общая!L6)</f>
        <v>Миронов  Владимир  Владимирович 
Начальник бригады с 01.05.2021</v>
      </c>
      <c r="E17" s="7" t="str">
        <f>[2]Общая!M6</f>
        <v>очередная</v>
      </c>
      <c r="F17" s="7" t="str">
        <f>[2]Общая!R6</f>
        <v>III группа до 1000В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99" customHeight="1" x14ac:dyDescent="0.25">
      <c r="B18" s="2">
        <v>4</v>
      </c>
      <c r="C18" s="5" t="str">
        <f>[2]Общая!E7</f>
        <v>ООО «ЛСЛ»</v>
      </c>
      <c r="D18" s="6" t="str">
        <f>CONCATENATE([2]Общая!G7," ",[2]Общая!H7," ",[2]Общая!I7," 
", [2]Общая!K7," ",[2]Общая!L7)</f>
        <v>Воронин  Евгений  Викторович 
Техник осветитель 3 разряда с 02.09.2019</v>
      </c>
      <c r="E18" s="7" t="str">
        <f>[2]Общая!M7</f>
        <v>очередная</v>
      </c>
      <c r="F18" s="7" t="str">
        <f>[2]Общая!R7</f>
        <v>III группа до 1000В</v>
      </c>
      <c r="G18" s="7" t="str">
        <f>[2]Общая!N7</f>
        <v>оперативно-ремонтный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99" customHeight="1" x14ac:dyDescent="0.25">
      <c r="B19" s="2">
        <v>5</v>
      </c>
      <c r="C19" s="5" t="str">
        <f>[2]Общая!E8</f>
        <v>ООО «ЛСЛ»</v>
      </c>
      <c r="D19" s="6" t="str">
        <f>CONCATENATE([2]Общая!G8," ",[2]Общая!H8," ",[2]Общая!I8," 
", [2]Общая!K8," ",[2]Общая!L8)</f>
        <v>Резник Игорь Андреевич 
Техник по звуку с 20.07.2022</v>
      </c>
      <c r="E19" s="7" t="str">
        <f>[2]Общая!M8</f>
        <v>первичная</v>
      </c>
      <c r="F19" s="7" t="str">
        <f>[2]Общая!R8</f>
        <v>II группа до 1000В</v>
      </c>
      <c r="G19" s="7" t="str">
        <f>[2]Общая!N8</f>
        <v>оперативно-ремонтный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99" customHeight="1" x14ac:dyDescent="0.25">
      <c r="B20" s="2">
        <v>6</v>
      </c>
      <c r="C20" s="5" t="str">
        <f>[2]Общая!E9</f>
        <v>ООО «ЛСЛ»</v>
      </c>
      <c r="D20" s="6" t="str">
        <f>CONCATENATE([2]Общая!G9," ",[2]Общая!H9," ",[2]Общая!I9," 
", [2]Общая!K9," ",[2]Общая!L9)</f>
        <v>Крюк Дмитрий Геннадьевич 
Техник-осветитель 1 год</v>
      </c>
      <c r="E20" s="7" t="str">
        <f>[2]Общая!M9</f>
        <v>первичная</v>
      </c>
      <c r="F20" s="7" t="str">
        <f>[2]Общая!R9</f>
        <v>II группа до 1000В</v>
      </c>
      <c r="G20" s="7" t="str">
        <f>[2]Общая!N9</f>
        <v>оперативно-ремонтный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99" customHeight="1" x14ac:dyDescent="0.25">
      <c r="B21" s="2">
        <v>7</v>
      </c>
      <c r="C21" s="5" t="str">
        <f>[2]Общая!E10</f>
        <v>ООО "СтройКомИнвест"</v>
      </c>
      <c r="D21" s="6" t="str">
        <f>CONCATENATE([2]Общая!G10," ",[2]Общая!H10," ",[2]Общая!I10," 
", [2]Общая!K10," ",[2]Общая!L10)</f>
        <v>Сарикулов Абдумалик Маматович 
Электрик 3 года</v>
      </c>
      <c r="E21" s="7" t="str">
        <f>[2]Общая!M10</f>
        <v>внеочередная</v>
      </c>
      <c r="F21" s="7" t="str">
        <f>[2]Общая!R10</f>
        <v>II до и выше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99" customHeight="1" x14ac:dyDescent="0.25">
      <c r="B22" s="2">
        <v>8</v>
      </c>
      <c r="C22" s="5" t="str">
        <f>[2]Общая!E11</f>
        <v>ООО "СтройКомИнвест"</v>
      </c>
      <c r="D22" s="6" t="str">
        <f>CONCATENATE([2]Общая!G11," ",[2]Общая!H11," ",[2]Общая!I11," 
", [2]Общая!K11," ",[2]Общая!L11)</f>
        <v>Сарикулов Хомиджон Маматович 
Электрик 3 года</v>
      </c>
      <c r="E22" s="7" t="str">
        <f>[2]Общая!M11</f>
        <v>внеочередная</v>
      </c>
      <c r="F22" s="7" t="str">
        <f>[2]Общая!R11</f>
        <v>II до и выше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99" customHeight="1" x14ac:dyDescent="0.25">
      <c r="B23" s="2">
        <v>9</v>
      </c>
      <c r="C23" s="5" t="str">
        <f>[2]Общая!E12</f>
        <v>ООО "Суперпласт" Клинский филиал</v>
      </c>
      <c r="D23" s="6" t="str">
        <f>CONCATENATE([2]Общая!G12," ",[2]Общая!H12," ",[2]Общая!I12," 
", [2]Общая!K12," ",[2]Общая!L12)</f>
        <v>Чеклин Сергей Валентинович 
Заместитель главного инженера 1,5 года</v>
      </c>
      <c r="E23" s="7" t="str">
        <f>[2]Общая!M12</f>
        <v>внеочередная</v>
      </c>
      <c r="F23" s="7" t="str">
        <f>[2]Общая!R12</f>
        <v>III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99" customHeight="1" x14ac:dyDescent="0.25">
      <c r="B24" s="2">
        <v>10</v>
      </c>
      <c r="C24" s="5" t="str">
        <f>[2]Общая!E13</f>
        <v>ООО "Суперпласт" Клинский филиал</v>
      </c>
      <c r="D24" s="6" t="str">
        <f>CONCATENATE([2]Общая!G13," ",[2]Общая!H13," ",[2]Общая!I13," 
", [2]Общая!K13," ",[2]Общая!L13)</f>
        <v>Герасимов Дмитрий Александрович 
Электромонтер 2 года</v>
      </c>
      <c r="E24" s="7" t="str">
        <f>[2]Общая!M13</f>
        <v>внеочередная</v>
      </c>
      <c r="F24" s="7" t="str">
        <f>[2]Общая!R13</f>
        <v>III до 1000 В</v>
      </c>
      <c r="G24" s="7" t="str">
        <f>[2]Общая!N13</f>
        <v>оперативно-ремонтный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99" customHeight="1" x14ac:dyDescent="0.25">
      <c r="B25" s="2">
        <v>11</v>
      </c>
      <c r="C25" s="5" t="str">
        <f>[2]Общая!E14</f>
        <v>ООО "Суперпласт" Клинский филиал</v>
      </c>
      <c r="D25" s="6" t="str">
        <f>CONCATENATE([2]Общая!G14," ",[2]Общая!H14," ",[2]Общая!I14," 
", [2]Общая!K14," ",[2]Общая!L14)</f>
        <v>Ярыгина Людмила Николаевна 
Специалист по охоане труда 7 лет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99" customHeight="1" x14ac:dyDescent="0.25">
      <c r="B26" s="2">
        <v>12</v>
      </c>
      <c r="C26" s="5" t="str">
        <f>[2]Общая!E15</f>
        <v>ООО "МБ-Измайлово"</v>
      </c>
      <c r="D26" s="6" t="str">
        <f>CONCATENATE([2]Общая!G15," ",[2]Общая!H15," ",[2]Общая!I15," 
", [2]Общая!K15," ",[2]Общая!L15)</f>
        <v>Гончаров  Геннадий Владимирович 
Электрик-диагност 11 лет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99" customHeight="1" x14ac:dyDescent="0.25">
      <c r="B27" s="2">
        <v>13</v>
      </c>
      <c r="C27" s="5" t="str">
        <f>[2]Общая!E16</f>
        <v>ООО "МБ-Измайлово"</v>
      </c>
      <c r="D27" s="6" t="str">
        <f>CONCATENATE([2]Общая!G16," ",[2]Общая!H16," ",[2]Общая!I16," 
", [2]Общая!K16," ",[2]Общая!L16)</f>
        <v>Вылегжанин Дмитрий Николаевич 
Электрик-диагност 4 года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99" customHeight="1" x14ac:dyDescent="0.25">
      <c r="B28" s="2">
        <v>14</v>
      </c>
      <c r="C28" s="5" t="str">
        <f>[2]Общая!E17</f>
        <v>ООО "МБ-Измайлово"</v>
      </c>
      <c r="D28" s="6" t="str">
        <f>CONCATENATE([2]Общая!G17," ",[2]Общая!H17," ",[2]Общая!I17," 
", [2]Общая!K17," ",[2]Общая!L17)</f>
        <v>Водолацкий Алексей Иванович 
Электрик-диагност 6 лет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оперативно-ремонтный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99" customHeight="1" x14ac:dyDescent="0.25">
      <c r="B29" s="2">
        <v>15</v>
      </c>
      <c r="C29" s="5" t="str">
        <f>[2]Общая!E18</f>
        <v>ООО "Алюмет"</v>
      </c>
      <c r="D29" s="6" t="str">
        <f>CONCATENATE([2]Общая!G18," ",[2]Общая!H18," ",[2]Общая!I18," 
", [2]Общая!K18," ",[2]Общая!L18)</f>
        <v>Юшков Владимир Владимирович 
Инженер по инфраструктуре 9 мес.</v>
      </c>
      <c r="E29" s="7" t="str">
        <f>[2]Общая!M18</f>
        <v>внеочередная</v>
      </c>
      <c r="F29" s="7" t="str">
        <f>[2]Общая!R18</f>
        <v>III гр. до и выше 1000В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99" customHeight="1" x14ac:dyDescent="0.25">
      <c r="B30" s="2">
        <v>16</v>
      </c>
      <c r="C30" s="5" t="str">
        <f>[2]Общая!E19</f>
        <v>ООО "Алюмет"</v>
      </c>
      <c r="D30" s="6" t="str">
        <f>CONCATENATE([2]Общая!G19," ",[2]Общая!H19," ",[2]Общая!I19," 
", [2]Общая!K19," ",[2]Общая!L19)</f>
        <v>Недошивин  Сергей Александрович 
Главный механик 2 года</v>
      </c>
      <c r="E30" s="7" t="str">
        <f>[2]Общая!M19</f>
        <v>внеочередная</v>
      </c>
      <c r="F30" s="7" t="str">
        <f>[2]Общая!R19</f>
        <v>IV гр. до и выше 1000В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99" customHeight="1" x14ac:dyDescent="0.25">
      <c r="B31" s="2">
        <v>17</v>
      </c>
      <c r="C31" s="5" t="str">
        <f>[2]Общая!E20</f>
        <v>ООО "Алюмет"</v>
      </c>
      <c r="D31" s="6" t="str">
        <f>CONCATENATE([2]Общая!G20," ",[2]Общая!H20," ",[2]Общая!I20," 
", [2]Общая!K20," ",[2]Общая!L20)</f>
        <v>Мельников Денис Владимирович 
Инженер КИПиА 8 лет</v>
      </c>
      <c r="E31" s="7" t="str">
        <f>[2]Общая!M20</f>
        <v>внеочередная</v>
      </c>
      <c r="F31" s="7" t="str">
        <f>[2]Общая!R20</f>
        <v>IV гр. до и выше 1000В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99" customHeight="1" x14ac:dyDescent="0.25">
      <c r="B32" s="2">
        <v>18</v>
      </c>
      <c r="C32" s="5" t="str">
        <f>[2]Общая!E21</f>
        <v>ООО "Сен-Гобен Строительная Продукция Рус"</v>
      </c>
      <c r="D32" s="6" t="str">
        <f>CONCATENATE([2]Общая!G21," ",[2]Общая!H21," ",[2]Общая!I21," 
", [2]Общая!K21," ",[2]Общая!L21)</f>
        <v>Юсов  Максим Петрович 
Специалист по планированию и САП 1 год</v>
      </c>
      <c r="E32" s="7" t="str">
        <f>[2]Общая!M21</f>
        <v>первичная</v>
      </c>
      <c r="F32" s="7" t="str">
        <f>[2]Общая!R21</f>
        <v>II группа до и выше 1000 В</v>
      </c>
      <c r="G32" s="7" t="str">
        <f>[2]Общая!N21</f>
        <v xml:space="preserve"> 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9" customHeight="1" x14ac:dyDescent="0.25">
      <c r="B33" s="2">
        <v>19</v>
      </c>
      <c r="C33" s="5" t="str">
        <f>[2]Общая!E22</f>
        <v>ООО "ЭЛМА-ШЕРЕМЕТЬЕВО"</v>
      </c>
      <c r="D33" s="6" t="str">
        <f>CONCATENATE([2]Общая!G22," ",[2]Общая!H22," ",[2]Общая!I22," 
", [2]Общая!K22," ",[2]Общая!L22)</f>
        <v>Калинкин Станислав Сергеевич 
Главный энергетик 1 год 6 мес</v>
      </c>
      <c r="E33" s="7" t="str">
        <f>[2]Общая!M22</f>
        <v xml:space="preserve">первичная </v>
      </c>
      <c r="F33" s="7"/>
      <c r="G33" s="7" t="str">
        <f>[2]Общая!N22</f>
        <v>управленческий персонал</v>
      </c>
      <c r="H33" s="15" t="str">
        <f>[2]Общая!S22</f>
        <v>ПТЭТЭ</v>
      </c>
      <c r="I33" s="8">
        <f>[2]Общая!V22</f>
        <v>0.375</v>
      </c>
    </row>
    <row r="34" spans="2:9" s="3" customFormat="1" ht="99" customHeight="1" x14ac:dyDescent="0.25">
      <c r="B34" s="2">
        <v>20</v>
      </c>
      <c r="C34" s="5" t="str">
        <f>[2]Общая!E23</f>
        <v>ООО "ЭЛМА-ШЕРЕМЕТЬЕВО"</v>
      </c>
      <c r="D34" s="6" t="str">
        <f>CONCATENATE([2]Общая!G23," ",[2]Общая!H23," ",[2]Общая!I23," 
", [2]Общая!K23," ",[2]Общая!L23)</f>
        <v>Мамедов  Закир  Бейбудович 
Инженер-энергетик 3 мес</v>
      </c>
      <c r="E34" s="7" t="str">
        <f>[2]Общая!M23</f>
        <v>первичная</v>
      </c>
      <c r="F34" s="7"/>
      <c r="G34" s="7" t="str">
        <f>[2]Общая!N23</f>
        <v>управленческий персонал</v>
      </c>
      <c r="H34" s="15" t="str">
        <f>[2]Общая!S23</f>
        <v>ПТЭТЭ</v>
      </c>
      <c r="I34" s="8">
        <f>[2]Общая!V23</f>
        <v>0.375</v>
      </c>
    </row>
    <row r="35" spans="2:9" s="3" customFormat="1" ht="99" customHeight="1" x14ac:dyDescent="0.25">
      <c r="B35" s="2">
        <v>21</v>
      </c>
      <c r="C35" s="5" t="str">
        <f>[2]Общая!E24</f>
        <v>ООО "ЭЛМА-ШЕРЕМЕТЬЕВО"</v>
      </c>
      <c r="D35" s="6" t="str">
        <f>CONCATENATE([2]Общая!G24," ",[2]Общая!H24," ",[2]Общая!I24," 
", [2]Общая!K24," ",[2]Общая!L24)</f>
        <v>Цой Дмитрий Рафаилович 
Директор по эксплуатации 1 год</v>
      </c>
      <c r="E35" s="7" t="str">
        <f>[2]Общая!M24</f>
        <v>первичная</v>
      </c>
      <c r="F35" s="7"/>
      <c r="G35" s="7" t="str">
        <f>[2]Общая!N24</f>
        <v>управленческий персонал</v>
      </c>
      <c r="H35" s="15" t="str">
        <f>[2]Общая!S24</f>
        <v>ПТЭТЭ</v>
      </c>
      <c r="I35" s="8">
        <f>[2]Общая!V24</f>
        <v>0.39583333333333331</v>
      </c>
    </row>
    <row r="36" spans="2:9" s="3" customFormat="1" ht="99" customHeight="1" x14ac:dyDescent="0.25">
      <c r="B36" s="2">
        <v>22</v>
      </c>
      <c r="C36" s="5" t="str">
        <f>[2]Общая!E25</f>
        <v>ООО "ЭЛМА-ШЕРЕМЕТЬЕВО"</v>
      </c>
      <c r="D36" s="6" t="str">
        <f>CONCATENATE([2]Общая!G25," ",[2]Общая!H25," ",[2]Общая!I25," 
", [2]Общая!K25," ",[2]Общая!L25)</f>
        <v>Уваров Вячеслав Владимирович 
Главный механик 19 лет</v>
      </c>
      <c r="E36" s="7" t="str">
        <f>[2]Общая!M25</f>
        <v>очередная</v>
      </c>
      <c r="F36" s="7"/>
      <c r="G36" s="7" t="str">
        <f>[2]Общая!N25</f>
        <v>управленческий персонал</v>
      </c>
      <c r="H36" s="15" t="str">
        <f>[2]Общая!S25</f>
        <v>ПТЭТЭ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"ЭЛМА-ШЕРЕМЕТЬЕВО"</v>
      </c>
      <c r="D37" s="6" t="str">
        <f>CONCATENATE([2]Общая!G26," ",[2]Общая!H26," ",[2]Общая!I26," 
", [2]Общая!K26," ",[2]Общая!L26)</f>
        <v>Карандаев Владимир Алексеевич 
Начальник 3 года</v>
      </c>
      <c r="E37" s="7" t="str">
        <f>[2]Общая!M26</f>
        <v>очередная</v>
      </c>
      <c r="F37" s="7"/>
      <c r="G37" s="7" t="str">
        <f>[2]Общая!N26</f>
        <v>управленческий персонал</v>
      </c>
      <c r="H37" s="15" t="str">
        <f>[2]Общая!S26</f>
        <v>ПТЭТЭ</v>
      </c>
      <c r="I37" s="8">
        <f>[2]Общая!V26</f>
        <v>0.39583333333333331</v>
      </c>
    </row>
    <row r="38" spans="2:9" s="3" customFormat="1" ht="99" customHeight="1" x14ac:dyDescent="0.25">
      <c r="B38" s="2">
        <v>24</v>
      </c>
      <c r="C38" s="5" t="str">
        <f>[2]Общая!E27</f>
        <v>ООО "ЭЛМА-ШЕРЕМЕТЬЕВО"</v>
      </c>
      <c r="D38" s="6" t="str">
        <f>CONCATENATE([2]Общая!G27," ",[2]Общая!H27," ",[2]Общая!I27," 
", [2]Общая!K27," ",[2]Общая!L27)</f>
        <v xml:space="preserve">Маров  Александр Владимирович 
Специалист по охране труда </v>
      </c>
      <c r="E38" s="7" t="str">
        <f>[2]Общая!M27</f>
        <v xml:space="preserve">первичная </v>
      </c>
      <c r="F38" s="7"/>
      <c r="G38" s="7" t="str">
        <f>[2]Общая!N27</f>
        <v>специалист по охране труда</v>
      </c>
      <c r="H38" s="15" t="str">
        <f>[2]Общая!S27</f>
        <v>ПТЭТЭ</v>
      </c>
      <c r="I38" s="8">
        <f>[2]Общая!V27</f>
        <v>0.39583333333333331</v>
      </c>
    </row>
    <row r="39" spans="2:9" s="3" customFormat="1" ht="99" customHeight="1" x14ac:dyDescent="0.25">
      <c r="B39" s="2">
        <v>25</v>
      </c>
      <c r="C39" s="5" t="str">
        <f>[2]Общая!E28</f>
        <v>ООО "ГЕОСТРОЙ"</v>
      </c>
      <c r="D39" s="6" t="str">
        <f>CONCATENATE([2]Общая!G28," ",[2]Общая!H28," ",[2]Общая!I28," 
", [2]Общая!K28," ",[2]Общая!L28)</f>
        <v>Путилин Александр Васильевич 
Производитель работ 1 месяц</v>
      </c>
      <c r="E39" s="7" t="str">
        <f>[2]Общая!M28</f>
        <v>внеочередная</v>
      </c>
      <c r="F39" s="7" t="str">
        <f>[2]Общая!R28</f>
        <v>IV до 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99" customHeight="1" x14ac:dyDescent="0.25">
      <c r="B40" s="2">
        <v>26</v>
      </c>
      <c r="C40" s="5" t="str">
        <f>[2]Общая!E29</f>
        <v>ООО "Волга"</v>
      </c>
      <c r="D40" s="6" t="str">
        <f>CONCATENATE([2]Общая!G29," ",[2]Общая!H29," ",[2]Общая!I29," 
", [2]Общая!K29," ",[2]Общая!L29)</f>
        <v>Гулимов  Дмитрий  Александрович 
Руководитель ремонтно-эксплуатационного отдела 10 лет</v>
      </c>
      <c r="E40" s="7" t="str">
        <f>[2]Общая!M29</f>
        <v>очередная</v>
      </c>
      <c r="F40" s="7" t="str">
        <f>[2]Общая!R29</f>
        <v>V до и выше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" customHeight="1" x14ac:dyDescent="0.25">
      <c r="B41" s="2">
        <v>27</v>
      </c>
      <c r="C41" s="5" t="str">
        <f>[2]Общая!E30</f>
        <v>ООО "Волга"</v>
      </c>
      <c r="D41" s="6" t="str">
        <f>CONCATENATE([2]Общая!G30," ",[2]Общая!H30," ",[2]Общая!I30," 
", [2]Общая!K30," ",[2]Общая!L30)</f>
        <v>Наместников  Алексей Владимирович 
Заместитель главного инженера 1 год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99" customHeight="1" x14ac:dyDescent="0.25">
      <c r="B42" s="2">
        <v>28</v>
      </c>
      <c r="C42" s="5" t="str">
        <f>[2]Общая!E31</f>
        <v>МБУ ДО СШ "Лидер"</v>
      </c>
      <c r="D42" s="6" t="str">
        <f>CONCATENATE([2]Общая!G31," ",[2]Общая!H31," ",[2]Общая!I31," 
", [2]Общая!K31," ",[2]Общая!L31)</f>
        <v>Сорока Александр Николаевич 
Директор 2г 8м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99" customHeight="1" x14ac:dyDescent="0.25">
      <c r="B43" s="2">
        <v>29</v>
      </c>
      <c r="C43" s="5" t="str">
        <f>[2]Общая!E32</f>
        <v>МБУ ДО СШ "Лидер"</v>
      </c>
      <c r="D43" s="6" t="str">
        <f>CONCATENATE([2]Общая!G32," ",[2]Общая!H32," ",[2]Общая!I32," 
", [2]Общая!K32," ",[2]Общая!L32)</f>
        <v>Жекю Наталья Васильевна 
Зам директора по АХР 10м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9" customHeight="1" x14ac:dyDescent="0.25">
      <c r="B44" s="2">
        <v>30</v>
      </c>
      <c r="C44" s="5" t="str">
        <f>[2]Общая!E33</f>
        <v>МБУ ДО СШ "Лидер"</v>
      </c>
      <c r="D44" s="6" t="str">
        <f>CONCATENATE([2]Общая!G33," ",[2]Общая!H33," ",[2]Общая!I33," 
", [2]Общая!K33," ",[2]Общая!L33)</f>
        <v>Ларина Евгения Викторовна 
Зам директора по спортивной подготовке 1г 5м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99" customHeight="1" x14ac:dyDescent="0.25">
      <c r="B45" s="2">
        <v>31</v>
      </c>
      <c r="C45" s="5" t="str">
        <f>[2]Общая!E34</f>
        <v>МБУ ДО СШ "Лидер"</v>
      </c>
      <c r="D45" s="6" t="str">
        <f>CONCATENATE([2]Общая!G34," ",[2]Общая!H34," ",[2]Общая!I34," 
", [2]Общая!K34," ",[2]Общая!L34)</f>
        <v xml:space="preserve">Бобкова Лариса Валентиновна 
Начальник отдела (отдел АХД и МТО) 2г 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99" customHeight="1" x14ac:dyDescent="0.25">
      <c r="B46" s="2">
        <v>32</v>
      </c>
      <c r="C46" s="5" t="str">
        <f>[2]Общая!E35</f>
        <v>ООО "Металко"</v>
      </c>
      <c r="D46" s="6" t="str">
        <f>CONCATENATE([2]Общая!G35," ",[2]Общая!H35," ",[2]Общая!I35," 
", [2]Общая!K35," ",[2]Общая!L35)</f>
        <v>Сапрыкин Юрий Леонидович 
Главный инженер 10 лет</v>
      </c>
      <c r="E46" s="7" t="str">
        <f>[2]Общая!M35</f>
        <v>очередная</v>
      </c>
      <c r="F46" s="7"/>
      <c r="G46" s="7" t="str">
        <f>[2]Общая!N35</f>
        <v>управленческий персонал</v>
      </c>
      <c r="H46" s="15" t="str">
        <f>[2]Общая!S35</f>
        <v>ПТЭТЭ</v>
      </c>
      <c r="I46" s="8">
        <f>[2]Общая!V35</f>
        <v>0.39583333333333331</v>
      </c>
    </row>
    <row r="47" spans="2:9" s="3" customFormat="1" ht="99" customHeight="1" x14ac:dyDescent="0.25">
      <c r="B47" s="2">
        <v>33</v>
      </c>
      <c r="C47" s="5" t="str">
        <f>[2]Общая!E36</f>
        <v>ООО "Лента"</v>
      </c>
      <c r="D47" s="6" t="str">
        <f>CONCATENATE([2]Общая!G36," ",[2]Общая!H36," ",[2]Общая!I36," 
", [2]Общая!K36," ",[2]Общая!L36)</f>
        <v>Кириллов  Олег Федорович 
Заместитель главного инженера 3 года</v>
      </c>
      <c r="E47" s="7" t="str">
        <f>[2]Общая!M36</f>
        <v>очередная</v>
      </c>
      <c r="F47" s="7"/>
      <c r="G47" s="7" t="str">
        <f>[2]Общая!N36</f>
        <v>управленческий персонал</v>
      </c>
      <c r="H47" s="15" t="str">
        <f>[2]Общая!S36</f>
        <v>ПТЭТЭ</v>
      </c>
      <c r="I47" s="8">
        <f>[2]Общая!V36</f>
        <v>0.39583333333333331</v>
      </c>
    </row>
    <row r="48" spans="2:9" s="3" customFormat="1" ht="99" customHeight="1" x14ac:dyDescent="0.25">
      <c r="B48" s="2">
        <v>34</v>
      </c>
      <c r="C48" s="5" t="str">
        <f>[2]Общая!E37</f>
        <v>ООО "Деловые Линии"</v>
      </c>
      <c r="D48" s="6" t="str">
        <f>CONCATENATE([2]Общая!G37," ",[2]Общая!H37," ",[2]Общая!I37," 
", [2]Общая!K37," ",[2]Общая!L37)</f>
        <v>Самаль  Александр  Игоревич 
Заведующий хозяйством  12 месяцев</v>
      </c>
      <c r="E48" s="7" t="str">
        <f>[2]Общая!M37</f>
        <v>первичная</v>
      </c>
      <c r="F48" s="7" t="str">
        <f>[2]Общая!R37</f>
        <v>II группа до 1000 В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99" customHeight="1" x14ac:dyDescent="0.25">
      <c r="B49" s="2">
        <v>35</v>
      </c>
      <c r="C49" s="5" t="str">
        <f>[2]Общая!E38</f>
        <v>ООО "Деловые Линии"</v>
      </c>
      <c r="D49" s="6" t="str">
        <f>CONCATENATE([2]Общая!G38," ",[2]Общая!H38," ",[2]Общая!I38," 
", [2]Общая!K38," ",[2]Общая!L38)</f>
        <v>Скородумов   Александр Анатольевич 
Заведующий хозяйством  12 месяцев</v>
      </c>
      <c r="E49" s="7" t="str">
        <f>[2]Общая!M38</f>
        <v>первичная</v>
      </c>
      <c r="F49" s="7" t="str">
        <f>[2]Общая!R38</f>
        <v>II группа до 1000 В</v>
      </c>
      <c r="G49" s="7" t="str">
        <f>[2]Общая!N38</f>
        <v>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99" customHeight="1" x14ac:dyDescent="0.25">
      <c r="B50" s="2">
        <v>36</v>
      </c>
      <c r="C50" s="5" t="str">
        <f>[2]Общая!E39</f>
        <v>ТСЖ "Николина гора"</v>
      </c>
      <c r="D50" s="6" t="str">
        <f>CONCATENATE([2]Общая!G39," ",[2]Общая!H39," ",[2]Общая!I39," 
", [2]Общая!K39," ",[2]Общая!L39)</f>
        <v>Забиякин  Алексей  Алексеевич 
Помощник руководителя 5 лет</v>
      </c>
      <c r="E50" s="7" t="str">
        <f>[2]Общая!M39</f>
        <v>очередная</v>
      </c>
      <c r="F50" s="7" t="str">
        <f>[2]Общая!R39</f>
        <v xml:space="preserve"> IV до 1000В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99" customHeight="1" x14ac:dyDescent="0.25">
      <c r="B51" s="2">
        <v>37</v>
      </c>
      <c r="C51" s="5" t="str">
        <f>[2]Общая!E40</f>
        <v>ТСЖ "Наш дом"</v>
      </c>
      <c r="D51" s="6" t="str">
        <f>CONCATENATE([2]Общая!G40," ",[2]Общая!H40," ",[2]Общая!I40," 
", [2]Общая!K40," ",[2]Общая!L40)</f>
        <v>Забиякин  Алексей  Алексеевич 
Помощник руководителя 3 года</v>
      </c>
      <c r="E51" s="7" t="str">
        <f>[2]Общая!M40</f>
        <v>очередная</v>
      </c>
      <c r="F51" s="7" t="str">
        <f>[2]Общая!R40</f>
        <v xml:space="preserve"> IV до 1000В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99" customHeight="1" x14ac:dyDescent="0.25">
      <c r="B52" s="2">
        <v>38</v>
      </c>
      <c r="C52" s="5" t="str">
        <f>[2]Общая!E41</f>
        <v>Филиал ПАО "Газпром" "Пансионат "Морозовка"</v>
      </c>
      <c r="D52" s="6" t="str">
        <f>CONCATENATE([2]Общая!G41," ",[2]Общая!H41," ",[2]Общая!I41," 
", [2]Общая!K41," ",[2]Общая!L41)</f>
        <v>Россейкин  Игорь Иванович 
Заместитель главного инженера 24 года</v>
      </c>
      <c r="E52" s="7" t="str">
        <f>[2]Общая!M41</f>
        <v>первичная</v>
      </c>
      <c r="F52" s="7"/>
      <c r="G52" s="7" t="str">
        <f>[2]Общая!N41</f>
        <v>руководящий работник</v>
      </c>
      <c r="H52" s="15" t="str">
        <f>[2]Общая!S41</f>
        <v>ПТЭТЭ</v>
      </c>
      <c r="I52" s="8">
        <f>[2]Общая!V41</f>
        <v>0.39583333333333331</v>
      </c>
    </row>
    <row r="53" spans="2:9" s="3" customFormat="1" ht="99" customHeight="1" x14ac:dyDescent="0.25">
      <c r="B53" s="2">
        <v>39</v>
      </c>
      <c r="C53" s="5" t="str">
        <f>[2]Общая!E42</f>
        <v>Филиал ПАО "Газпром" "Пансионат "Морозовка"</v>
      </c>
      <c r="D53" s="6" t="str">
        <f>CONCATENATE([2]Общая!G42," ",[2]Общая!H42," ",[2]Общая!I42," 
", [2]Общая!K42," ",[2]Общая!L42)</f>
        <v>Аверьянов  Сергей Сергеевич 
Начальник участка по текущему ремонту 29 лет</v>
      </c>
      <c r="E53" s="7" t="str">
        <f>[2]Общая!M42</f>
        <v>первичная</v>
      </c>
      <c r="F53" s="7"/>
      <c r="G53" s="7" t="str">
        <f>[2]Общая!N42</f>
        <v>руководитель структурного подразделения</v>
      </c>
      <c r="H53" s="15" t="str">
        <f>[2]Общая!S42</f>
        <v>ПТЭТЭ</v>
      </c>
      <c r="I53" s="8">
        <f>[2]Общая!V42</f>
        <v>0.39583333333333331</v>
      </c>
    </row>
    <row r="54" spans="2:9" s="3" customFormat="1" ht="99" customHeight="1" x14ac:dyDescent="0.25">
      <c r="B54" s="2">
        <v>40</v>
      </c>
      <c r="C54" s="5" t="str">
        <f>[2]Общая!E43</f>
        <v>Филиал ПАО "Газпром" "Пансионат "Морозовка"</v>
      </c>
      <c r="D54" s="6" t="str">
        <f>CONCATENATE([2]Общая!G43," ",[2]Общая!H43," ",[2]Общая!I43," 
", [2]Общая!K43," ",[2]Общая!L43)</f>
        <v>Бажуков  Андрей Анатольевич 
Начальник участка по производству тепловодоснабжения и обслуживанию очистных сооружений 7 лет</v>
      </c>
      <c r="E54" s="7" t="str">
        <f>[2]Общая!M43</f>
        <v>первичная</v>
      </c>
      <c r="F54" s="7"/>
      <c r="G54" s="7" t="str">
        <f>[2]Общая!N43</f>
        <v>руководитель структурного подразделения</v>
      </c>
      <c r="H54" s="15" t="str">
        <f>[2]Общая!S43</f>
        <v>ПТЭТЭ</v>
      </c>
      <c r="I54" s="8">
        <f>[2]Общая!V43</f>
        <v>0.39583333333333331</v>
      </c>
    </row>
    <row r="55" spans="2:9" s="3" customFormat="1" ht="99" customHeight="1" x14ac:dyDescent="0.25">
      <c r="B55" s="2">
        <v>41</v>
      </c>
      <c r="C55" s="5" t="str">
        <f>[2]Общая!E44</f>
        <v>ООО "АКТИО РУС"</v>
      </c>
      <c r="D55" s="6" t="str">
        <f>CONCATENATE([2]Общая!G44," ",[2]Общая!H44," ",[2]Общая!I44," 
", [2]Общая!K44," ",[2]Общая!L44)</f>
        <v>Макарычев  Александр Николаевич 
Электрик-сантехник 4 месяца</v>
      </c>
      <c r="E55" s="7" t="str">
        <f>[2]Общая!M44</f>
        <v>первичная</v>
      </c>
      <c r="F55" s="7" t="str">
        <f>[2]Общая!R44</f>
        <v>II до 1000В</v>
      </c>
      <c r="G55" s="7" t="str">
        <f>[2]Общая!N44</f>
        <v>оперативно-ремонтный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ТСЖ "Бородино 2"</v>
      </c>
      <c r="D56" s="6" t="str">
        <f>CONCATENATE([2]Общая!G45," ",[2]Общая!H45," ",[2]Общая!I45," 
", [2]Общая!K45," ",[2]Общая!L45)</f>
        <v>Казанцев Юрий Иванович 
Главный энергетик 2 года 8 месяцев</v>
      </c>
      <c r="E56" s="7" t="str">
        <f>[2]Общая!M45</f>
        <v>первичная</v>
      </c>
      <c r="F56" s="7" t="str">
        <f>[2]Общая!R45</f>
        <v>II группа до 1000В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АО "ИнтэксГРАНД"</v>
      </c>
      <c r="D57" s="6" t="str">
        <f>CONCATENATE([2]Общая!G46," ",[2]Общая!H46," ",[2]Общая!I46," 
", [2]Общая!K46," ",[2]Общая!L46)</f>
        <v>Недорубов Николай Николаевич 
Инженер по метрологии 0,5 года</v>
      </c>
      <c r="E57" s="7" t="str">
        <f>[2]Общая!M46</f>
        <v>внеочередная</v>
      </c>
      <c r="F57" s="7" t="str">
        <f>[2]Общая!R46</f>
        <v>III до  1000 В</v>
      </c>
      <c r="G57" s="7" t="str">
        <f>[2]Общая!N46</f>
        <v xml:space="preserve"> 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Одинцовский филиал МГИМО МИД России</v>
      </c>
      <c r="D58" s="6" t="str">
        <f>CONCATENATE([2]Общая!G47," ",[2]Общая!H47," ",[2]Общая!I47," 
", [2]Общая!K47," ",[2]Общая!L47)</f>
        <v>Корнеев Игорь Алексеевич 
Начальник отдела эксплуатации электроустановок 2 мес.</v>
      </c>
      <c r="E58" s="7" t="str">
        <f>[2]Общая!M47</f>
        <v>внеочередная</v>
      </c>
      <c r="F58" s="7" t="str">
        <f>[2]Общая!R47</f>
        <v>V до и выше 1000 В.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"РТК-АИТ"</v>
      </c>
      <c r="D59" s="6" t="str">
        <f>CONCATENATE([2]Общая!G48," ",[2]Общая!H48," ",[2]Общая!I48," 
", [2]Общая!K48," ",[2]Общая!L48)</f>
        <v>Васильченко Алексей Яковлевич 
Главный специалист 6мес.</v>
      </c>
      <c r="E59" s="7" t="str">
        <f>[2]Общая!M48</f>
        <v>внеочередная</v>
      </c>
      <c r="F59" s="7" t="str">
        <f>[2]Общая!R48</f>
        <v>IV до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"КР Энерго"</v>
      </c>
      <c r="D60" s="6" t="str">
        <f>CONCATENATE([2]Общая!G49," ",[2]Общая!H49," ",[2]Общая!I49," 
", [2]Общая!K49," ",[2]Общая!L49)</f>
        <v>Дадашев Максим   Константинович 
Главный инженер 3 месяца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"КР Энерго"</v>
      </c>
      <c r="D61" s="6" t="str">
        <f>CONCATENATE([2]Общая!G50," ",[2]Общая!H50," ",[2]Общая!I50," 
", [2]Общая!K50," ",[2]Общая!L50)</f>
        <v>Иванов   Евгений Владимирович 
Директор по строительству 3 месяца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"КР Энерго"</v>
      </c>
      <c r="D62" s="6" t="str">
        <f>CONCATENATE([2]Общая!G51," ",[2]Общая!H51," ",[2]Общая!I51," 
", [2]Общая!K51," ",[2]Общая!L51)</f>
        <v>Мосин  Александр  Юрьевич 
Начальник производственно-технического отдела 3 месяца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"Энергия-СТ"</v>
      </c>
      <c r="D63" s="6" t="str">
        <f>CONCATENATE([2]Общая!G52," ",[2]Общая!H52," ",[2]Общая!I52," 
", [2]Общая!K52," ",[2]Общая!L52)</f>
        <v xml:space="preserve">Соснин Андрей Михайлович 
Менеджер проектов 1 год </v>
      </c>
      <c r="E63" s="7" t="str">
        <f>[2]Общая!M52</f>
        <v>очередная</v>
      </c>
      <c r="F63" s="7" t="str">
        <f>[2]Общая!R52</f>
        <v>III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"Энергия-СТ"</v>
      </c>
      <c r="D64" s="6" t="str">
        <f>CONCATENATE([2]Общая!G53," ",[2]Общая!H53," ",[2]Общая!I53," 
", [2]Общая!K53," ",[2]Общая!L53)</f>
        <v>Рудый Сергей Александрович 
Заведующий АХД 1 год 10 мес.</v>
      </c>
      <c r="E64" s="7" t="str">
        <f>[2]Общая!M53</f>
        <v>очередная</v>
      </c>
      <c r="F64" s="7" t="str">
        <f>[2]Общая!R53</f>
        <v>III до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"Энергия-СТ"</v>
      </c>
      <c r="D65" s="6" t="str">
        <f>CONCATENATE([2]Общая!G54," ",[2]Общая!H54," ",[2]Общая!I54," 
", [2]Общая!K54," ",[2]Общая!L54)</f>
        <v>Демьянов  Александр Евгеньевич 
Начальник отдела снабжения и закупок 1 год 10 мес.</v>
      </c>
      <c r="E65" s="7" t="str">
        <f>[2]Общая!M54</f>
        <v>очередная</v>
      </c>
      <c r="F65" s="7" t="str">
        <f>[2]Общая!R54</f>
        <v>III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80.099999999999994" customHeight="1" x14ac:dyDescent="0.25">
      <c r="B66" s="2">
        <v>52</v>
      </c>
      <c r="C66" s="5" t="str">
        <f>[2]Общая!E55</f>
        <v>ООО "Энергия-СТ"</v>
      </c>
      <c r="D66" s="6" t="str">
        <f>CONCATENATE([2]Общая!G55," ",[2]Общая!H55," ",[2]Общая!I55," 
", [2]Общая!K55," ",[2]Общая!L55)</f>
        <v>Матвеев Дмитрий Львович 
Начальник отдела разработки и сопровождения 1 год 7 мес.</v>
      </c>
      <c r="E66" s="7" t="str">
        <f>[2]Общая!M55</f>
        <v>очередная</v>
      </c>
      <c r="F66" s="7" t="str">
        <f>[2]Общая!R55</f>
        <v>III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"ГРАНД"</v>
      </c>
      <c r="D67" s="6" t="str">
        <f>CONCATENATE([2]Общая!G56," ",[2]Общая!H56," ",[2]Общая!I56," 
", [2]Общая!K56," ",[2]Общая!L56)</f>
        <v>Самохин Андрей Александрович 
Главный энергетик 8 лет</v>
      </c>
      <c r="E67" s="7" t="str">
        <f>[2]Общая!M56</f>
        <v>внеочередная</v>
      </c>
      <c r="F67" s="7" t="str">
        <f>[2]Общая!R56</f>
        <v>III до и выше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80.099999999999994" customHeight="1" x14ac:dyDescent="0.25">
      <c r="B68" s="2">
        <v>54</v>
      </c>
      <c r="C68" s="5" t="str">
        <f>[2]Общая!E57</f>
        <v>ООО "ГРАНД"</v>
      </c>
      <c r="D68" s="6" t="str">
        <f>CONCATENATE([2]Общая!G57," ",[2]Общая!H57," ",[2]Общая!I57," 
", [2]Общая!K57," ",[2]Общая!L57)</f>
        <v>Комиссаров  Андрей Сергеевич 
Энергетик 1 год</v>
      </c>
      <c r="E68" s="7" t="str">
        <f>[2]Общая!M57</f>
        <v>внеочередная</v>
      </c>
      <c r="F68" s="7" t="str">
        <f>[2]Общая!R57</f>
        <v>V до и выше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80.099999999999994" customHeight="1" x14ac:dyDescent="0.25">
      <c r="B69" s="2">
        <v>55</v>
      </c>
      <c r="C69" s="5" t="str">
        <f>[2]Общая!E58</f>
        <v>ООО "ГРАНД"</v>
      </c>
      <c r="D69" s="6" t="str">
        <f>CONCATENATE([2]Общая!G58," ",[2]Общая!H58," ",[2]Общая!I58," 
", [2]Общая!K58," ",[2]Общая!L58)</f>
        <v>Юминов Василий Владимирович 
Руководитель службы эксплуатации 1 год</v>
      </c>
      <c r="E69" s="7" t="str">
        <f>[2]Общая!M58</f>
        <v>первичная</v>
      </c>
      <c r="F69" s="7"/>
      <c r="G69" s="7" t="str">
        <f>[2]Общая!N58</f>
        <v>руководящий работник</v>
      </c>
      <c r="H69" s="15" t="str">
        <f>[2]Общая!S58</f>
        <v>ПТЭТЭ</v>
      </c>
      <c r="I69" s="8">
        <f>[2]Общая!V58</f>
        <v>0.41666666666666669</v>
      </c>
    </row>
    <row r="70" spans="2:9" s="3" customFormat="1" ht="80.099999999999994" customHeight="1" x14ac:dyDescent="0.25">
      <c r="B70" s="2">
        <v>56</v>
      </c>
      <c r="C70" s="5" t="str">
        <f>[2]Общая!E59</f>
        <v>ООО "ЭЛЕСКАТ"</v>
      </c>
      <c r="D70" s="6" t="str">
        <f>CONCATENATE([2]Общая!G59," ",[2]Общая!H59," ",[2]Общая!I59," 
", [2]Общая!K59," ",[2]Общая!L59)</f>
        <v>Глазкова Ирина Витальевна 
Генеральный директор 8</v>
      </c>
      <c r="E70" s="7" t="str">
        <f>[2]Общая!M59</f>
        <v>первичная</v>
      </c>
      <c r="F70" s="7"/>
      <c r="G70" s="7" t="str">
        <f>[2]Общая!N59</f>
        <v>административно-технический персонал</v>
      </c>
      <c r="H70" s="15" t="str">
        <f>[2]Общая!S59</f>
        <v>ПТЭТЭ</v>
      </c>
      <c r="I70" s="8">
        <f>[2]Общая!V59</f>
        <v>0.41666666666666669</v>
      </c>
    </row>
    <row r="71" spans="2:9" s="3" customFormat="1" ht="80.099999999999994" customHeight="1" x14ac:dyDescent="0.25">
      <c r="B71" s="2">
        <v>57</v>
      </c>
      <c r="C71" s="5" t="str">
        <f>[2]Общая!E60</f>
        <v>ООО "ЭЛЕСКАТ"</v>
      </c>
      <c r="D71" s="6" t="str">
        <f>CONCATENATE([2]Общая!G60," ",[2]Общая!H60," ",[2]Общая!I60," 
", [2]Общая!K60," ",[2]Общая!L60)</f>
        <v xml:space="preserve">Кузнецов Владимир Владимирович 
Управляющий </v>
      </c>
      <c r="E71" s="7" t="str">
        <f>[2]Общая!M60</f>
        <v>первичная</v>
      </c>
      <c r="F71" s="7"/>
      <c r="G71" s="7" t="str">
        <f>[2]Общая!N60</f>
        <v>административно-технический персонал</v>
      </c>
      <c r="H71" s="15" t="str">
        <f>[2]Общая!S60</f>
        <v>ПТЭТЭ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 xml:space="preserve">ГУП МО "КС МО" </v>
      </c>
      <c r="D72" s="6" t="str">
        <f>CONCATENATE([2]Общая!G61," ",[2]Общая!H61," ",[2]Общая!I61," 
", [2]Общая!K61," ",[2]Общая!L61)</f>
        <v>Короткевич Андрей Владимирович 
Главный инженер филиала ГУП МО КС МО "Павлово- Посадские коммунальные системы" 8</v>
      </c>
      <c r="E72" s="7" t="str">
        <f>[2]Общая!M61</f>
        <v>очередная</v>
      </c>
      <c r="F72" s="7" t="str">
        <f>[2]Общая!R61</f>
        <v>IV гр. до и выше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130.5" customHeight="1" x14ac:dyDescent="0.25">
      <c r="B73" s="2">
        <v>59</v>
      </c>
      <c r="C73" s="5" t="str">
        <f>[2]Общая!E62</f>
        <v xml:space="preserve">ГУП МО "КС МО" </v>
      </c>
      <c r="D73" s="6" t="str">
        <f>CONCATENATE([2]Общая!G62," ",[2]Общая!H62," ",[2]Общая!I62," 
", [2]Общая!K62," ",[2]Общая!L62)</f>
        <v>Солунов Алексей Иванович 
Инженер энергетик подразделения "Водоканал" филиала ГУП МО КС МО "Павлово- Посадские коммунальные системы" 12</v>
      </c>
      <c r="E73" s="7" t="str">
        <f>[2]Общая!M62</f>
        <v>очередная</v>
      </c>
      <c r="F73" s="7" t="str">
        <f>[2]Общая!R62</f>
        <v>V гр. до и выше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123" customHeight="1" x14ac:dyDescent="0.25">
      <c r="B74" s="2">
        <v>60</v>
      </c>
      <c r="C74" s="5" t="str">
        <f>[2]Общая!E63</f>
        <v xml:space="preserve">ГУП МО "КС МО" </v>
      </c>
      <c r="D74" s="6" t="str">
        <f>CONCATENATE([2]Общая!G63," ",[2]Общая!H63," ",[2]Общая!I63," 
", [2]Общая!K63," ",[2]Общая!L63)</f>
        <v>Миронов Валерий Александрович 
Мастер ОГЭ подразделения "Теплосеть" филиала ГУП МО КС МО "Павлово- Посадские коммунальные системы" 8</v>
      </c>
      <c r="E74" s="7" t="str">
        <f>[2]Общая!M63</f>
        <v>очередная</v>
      </c>
      <c r="F74" s="7" t="str">
        <f>[2]Общая!R63</f>
        <v>V гр. до и выше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"ДЗЭПИ"</v>
      </c>
      <c r="D75" s="6" t="str">
        <f>CONCATENATE([2]Общая!G64," ",[2]Общая!H64," ",[2]Общая!I64," 
", [2]Общая!K64," ",[2]Общая!L64)</f>
        <v>Шабалин Александр Георгиевич 
Электромеханик 14 лет</v>
      </c>
      <c r="E75" s="7" t="str">
        <f>[2]Общая!M64</f>
        <v>внеочередная</v>
      </c>
      <c r="F75" s="7" t="str">
        <f>[2]Общая!R64</f>
        <v>IV гр. до и выше 1000 В</v>
      </c>
      <c r="G75" s="7" t="str">
        <f>[2]Общая!N64</f>
        <v xml:space="preserve"> оперативно-ремонтный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ОАО "ЖМЗ"</v>
      </c>
      <c r="D76" s="6" t="str">
        <f>CONCATENATE([2]Общая!G65," ",[2]Общая!H65," ",[2]Общая!I65," 
", [2]Общая!K65," ",[2]Общая!L65)</f>
        <v>Шурупов Александр Павлович 
Главный инженер 19 лет</v>
      </c>
      <c r="E76" s="7" t="str">
        <f>[2]Общая!M65</f>
        <v>очередная</v>
      </c>
      <c r="F76" s="7"/>
      <c r="G76" s="7" t="str">
        <f>[2]Общая!N65</f>
        <v>управленчерский персонал</v>
      </c>
      <c r="H76" s="15" t="str">
        <f>[2]Общая!S65</f>
        <v>ПТЭТЭ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ОАО "ЖМЗ"</v>
      </c>
      <c r="D77" s="6" t="str">
        <f>CONCATENATE([2]Общая!G66," ",[2]Общая!H66," ",[2]Общая!I66," 
", [2]Общая!K66," ",[2]Общая!L66)</f>
        <v>Багрец Андрей Геннадьевич 
Главный энергетик 19 лет</v>
      </c>
      <c r="E77" s="7" t="str">
        <f>[2]Общая!M66</f>
        <v>очередная</v>
      </c>
      <c r="F77" s="7"/>
      <c r="G77" s="7" t="str">
        <f>[2]Общая!N66</f>
        <v>управленчерский персонал</v>
      </c>
      <c r="H77" s="15" t="str">
        <f>[2]Общая!S66</f>
        <v>ПТЭТЭ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ОАО "ЖМЗ"</v>
      </c>
      <c r="D78" s="6" t="str">
        <f>CONCATENATE([2]Общая!G67," ",[2]Общая!H67," ",[2]Общая!I67," 
", [2]Общая!K67," ",[2]Общая!L67)</f>
        <v>Чураков  Дмитрий Алексеевич 
Начальник сантехнического участка 19 лет</v>
      </c>
      <c r="E78" s="7" t="str">
        <f>[2]Общая!M67</f>
        <v>очередная</v>
      </c>
      <c r="F78" s="7"/>
      <c r="G78" s="7" t="str">
        <f>[2]Общая!N67</f>
        <v>управленчерский персонал</v>
      </c>
      <c r="H78" s="15" t="str">
        <f>[2]Общая!S67</f>
        <v>ПТЭТЭ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"ИСК "АС"</v>
      </c>
      <c r="D79" s="6" t="str">
        <f>CONCATENATE([2]Общая!G68," ",[2]Общая!H68," ",[2]Общая!I68," 
", [2]Общая!K68," ",[2]Общая!L68)</f>
        <v>Козлов  Станислав  Николаевич 
Производитель работ 4 года</v>
      </c>
      <c r="E79" s="7" t="str">
        <f>[2]Общая!M68</f>
        <v>очередная</v>
      </c>
      <c r="F79" s="7" t="str">
        <f>[2]Общая!R68</f>
        <v>IV до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"ИСК "АС"</v>
      </c>
      <c r="D80" s="6" t="str">
        <f>CONCATENATE([2]Общая!G69," ",[2]Общая!H69," ",[2]Общая!I69," 
", [2]Общая!K69," ",[2]Общая!L69)</f>
        <v>Бендерский Алексей Петрович 
Производитель работ  3 года</v>
      </c>
      <c r="E80" s="7" t="str">
        <f>[2]Общая!M69</f>
        <v>очередная</v>
      </c>
      <c r="F80" s="7" t="str">
        <f>[2]Общая!R69</f>
        <v>IV до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"Вычислительные решения"</v>
      </c>
      <c r="D81" s="6" t="str">
        <f>CONCATENATE([2]Общая!G70," ",[2]Общая!H70," ",[2]Общая!I70," 
", [2]Общая!K70," ",[2]Общая!L70)</f>
        <v>Костин Игорь Евгеньевич 
Главный инженер 6 месяцев</v>
      </c>
      <c r="E81" s="7" t="str">
        <f>[2]Общая!M70</f>
        <v>первичная</v>
      </c>
      <c r="F81" s="7" t="str">
        <f>[2]Общая!R70</f>
        <v>V до и выше 1000 В</v>
      </c>
      <c r="G81" s="7" t="str">
        <f>[2]Общая!N70</f>
        <v>административно-технический персонал, с правом испытания оборудования повышенным напряжением</v>
      </c>
      <c r="H81" s="15" t="str">
        <f>[2]Общая!S70</f>
        <v>ПТЭЭСиС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"Вычислительные решения"</v>
      </c>
      <c r="D82" s="6" t="str">
        <f>CONCATENATE([2]Общая!G71," ",[2]Общая!H71," ",[2]Общая!I71," 
", [2]Общая!K71," ",[2]Общая!L71)</f>
        <v>Тетерин Павел  Игоревич 
Начальник ОТ и ТБ 2 года</v>
      </c>
      <c r="E82" s="7" t="str">
        <f>[2]Общая!M71</f>
        <v>первичная</v>
      </c>
      <c r="F82" s="7" t="str">
        <f>[2]Общая!R71</f>
        <v>IV до 1000 В</v>
      </c>
      <c r="G82" s="7" t="str">
        <f>[2]Общая!N71</f>
        <v>специалист по охране труда, контролирующий электроустановки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"Вычислительные решения"</v>
      </c>
      <c r="D83" s="6" t="str">
        <f>CONCATENATE([2]Общая!G72," ",[2]Общая!H72," ",[2]Общая!I72," 
", [2]Общая!K72," ",[2]Общая!L72)</f>
        <v>Азаров Александр Александрович 
Инженер 4 месяца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"АИЛ СТРОЙ"</v>
      </c>
      <c r="D84" s="6" t="str">
        <f>CONCATENATE([2]Общая!G73," ",[2]Общая!H73," ",[2]Общая!I73," 
", [2]Общая!K73," ",[2]Общая!L73)</f>
        <v>Подлесный  Алексей  Викторович 
Главный инженер 7 лет 4 мес.</v>
      </c>
      <c r="E84" s="7" t="str">
        <f>[2]Общая!M73</f>
        <v>очередная</v>
      </c>
      <c r="F84" s="7" t="str">
        <f>[2]Общая!R73</f>
        <v>IV до 1000В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"АИЛ СТРОЙ"</v>
      </c>
      <c r="D85" s="6" t="str">
        <f>CONCATENATE([2]Общая!G74," ",[2]Общая!H74," ",[2]Общая!I74," 
", [2]Общая!K74," ",[2]Общая!L74)</f>
        <v>Птицын  Сергей  Владимирович 
Инженер 3 года 1 мес.</v>
      </c>
      <c r="E85" s="7" t="str">
        <f>[2]Общая!M74</f>
        <v>очередная</v>
      </c>
      <c r="F85" s="7" t="str">
        <f>[2]Общая!R74</f>
        <v>IV до 1000В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"ЕВРОПАРТ РУС"</v>
      </c>
      <c r="D86" s="6" t="str">
        <f>CONCATENATE([2]Общая!G75," ",[2]Общая!H75," ",[2]Общая!I75," 
", [2]Общая!K75," ",[2]Общая!L75)</f>
        <v>Кашлев Сергей Юрьевич 
Главный инженер 1 год</v>
      </c>
      <c r="E86" s="7" t="str">
        <f>[2]Общая!M75</f>
        <v>внеочередная</v>
      </c>
      <c r="F86" s="7" t="str">
        <f>[2]Общая!R75</f>
        <v>III группа до 1000В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"ЕВРОПАРТ РУС"</v>
      </c>
      <c r="D87" s="6" t="str">
        <f>CONCATENATE([2]Общая!G76," ",[2]Общая!H76," ",[2]Общая!I76," 
", [2]Общая!K76," ",[2]Общая!L76)</f>
        <v>Куприенко Михаил Юрьевич 
Электрик-сантехник 2 года</v>
      </c>
      <c r="E87" s="7" t="str">
        <f>[2]Общая!M76</f>
        <v>внеочередная</v>
      </c>
      <c r="F87" s="7" t="str">
        <f>[2]Общая!R76</f>
        <v>III группа до 1000В</v>
      </c>
      <c r="G87" s="7" t="str">
        <f>[2]Общая!N76</f>
        <v>оперативно-ремонтный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"ЕВРОПАРТ РУС"</v>
      </c>
      <c r="D88" s="6" t="str">
        <f>CONCATENATE([2]Общая!G77," ",[2]Общая!H77," ",[2]Общая!I77," 
", [2]Общая!K77," ",[2]Общая!L77)</f>
        <v>Ткачев Евгений Сергеевич 
Электрик-сантехник 1 год</v>
      </c>
      <c r="E88" s="7" t="str">
        <f>[2]Общая!M77</f>
        <v>внеочередная</v>
      </c>
      <c r="F88" s="7" t="str">
        <f>[2]Общая!R77</f>
        <v>III группа до 1000В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АО"ВОСТОК-СЕРВИС-СПЕЦКОМПЛЕКТ</v>
      </c>
      <c r="D89" s="6" t="str">
        <f>CONCATENATE([2]Общая!G78," ",[2]Общая!H78," ",[2]Общая!I78," 
", [2]Общая!K78," ",[2]Общая!L78)</f>
        <v>Попов Михаил Алексеевич 
Электромонтер по ремонту и обслуживанию электрооборудования 1мес.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АО"ВОСТОК-СЕРВИС-СПЕЦКОМПЛЕКТ</v>
      </c>
      <c r="D90" s="6" t="str">
        <f>CONCATENATE([2]Общая!G79," ",[2]Общая!H79," ",[2]Общая!I79," 
", [2]Общая!K79," ",[2]Общая!L79)</f>
        <v>Нестеров Игорь  Владимирович 
Специалист по пожарной безопасности 3 мес.</v>
      </c>
      <c r="E90" s="7" t="str">
        <f>[2]Общая!M79</f>
        <v xml:space="preserve">очередная </v>
      </c>
      <c r="F90" s="7" t="str">
        <f>[2]Общая!R79</f>
        <v>III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80.099999999999994" customHeight="1" x14ac:dyDescent="0.25">
      <c r="B91" s="2">
        <v>77</v>
      </c>
      <c r="C91" s="5" t="str">
        <f>[2]Общая!E80</f>
        <v>АО"ВОСТОК-СЕРВИС-СПЕЦКОМПЛЕКТ</v>
      </c>
      <c r="D91" s="6" t="str">
        <f>CONCATENATE([2]Общая!G80," ",[2]Общая!H80," ",[2]Общая!I80," 
", [2]Общая!K80," ",[2]Общая!L80)</f>
        <v>Ахмаджанов Анвар Махмуджанович 
Электромонтер по ремонту и обслуживанию электрооборудования 7 мес.</v>
      </c>
      <c r="E91" s="7" t="str">
        <f>[2]Общая!M80</f>
        <v xml:space="preserve">очередная </v>
      </c>
      <c r="F91" s="7" t="str">
        <f>[2]Общая!R80</f>
        <v>III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80.099999999999994" customHeight="1" x14ac:dyDescent="0.25">
      <c r="B92" s="2">
        <v>78</v>
      </c>
      <c r="C92" s="5" t="str">
        <f>[2]Общая!E81</f>
        <v>ООО "ПОИГ"</v>
      </c>
      <c r="D92" s="6" t="str">
        <f>CONCATENATE([2]Общая!G81," ",[2]Общая!H81," ",[2]Общая!I81," 
", [2]Общая!K81," ",[2]Общая!L81)</f>
        <v>Персианов  Дмитрий  Владимирович 
Технический директор 4 года 8 месяцев 8 день</v>
      </c>
      <c r="E92" s="7" t="str">
        <f>[2]Общая!M81</f>
        <v>очередная</v>
      </c>
      <c r="F92" s="7" t="str">
        <f>[2]Общая!R81</f>
        <v>IV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80.099999999999994" customHeight="1" x14ac:dyDescent="0.25">
      <c r="B93" s="2">
        <v>79</v>
      </c>
      <c r="C93" s="5" t="str">
        <f>[2]Общая!E82</f>
        <v>ООО "ПОИГ"</v>
      </c>
      <c r="D93" s="6" t="str">
        <f>CONCATENATE([2]Общая!G82," ",[2]Общая!H82," ",[2]Общая!I82," 
", [2]Общая!K82," ",[2]Общая!L82)</f>
        <v>Громов  Андрей  Андреевич 
Инженер-проектировщик 8 лет9 месяца 10 дней</v>
      </c>
      <c r="E93" s="7" t="str">
        <f>[2]Общая!M82</f>
        <v>очередная</v>
      </c>
      <c r="F93" s="7" t="str">
        <f>[2]Общая!R82</f>
        <v>IV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80.099999999999994" customHeight="1" x14ac:dyDescent="0.25">
      <c r="B94" s="2">
        <v>80</v>
      </c>
      <c r="C94" s="5" t="str">
        <f>[2]Общая!E83</f>
        <v>ООО "Т.Б.М. Технология"</v>
      </c>
      <c r="D94" s="6" t="str">
        <f>CONCATENATE([2]Общая!G83," ",[2]Общая!H83," ",[2]Общая!I83," 
", [2]Общая!K83," ",[2]Общая!L83)</f>
        <v>Игнатов  Алексей  Михайлович 
Руководитель отдела 1 год 8 месяцев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"Т.Б.М. Технология"</v>
      </c>
      <c r="D95" s="6" t="str">
        <f>CONCATENATE([2]Общая!G84," ",[2]Общая!H84," ",[2]Общая!I84," 
", [2]Общая!K84," ",[2]Общая!L84)</f>
        <v>Жаринов Кирилл Михайлович 
Руководитель группы 1 месяц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"Т.Б.М. Технология"</v>
      </c>
      <c r="D96" s="6" t="str">
        <f>CONCATENATE([2]Общая!G85," ",[2]Общая!H85," ",[2]Общая!I85," 
", [2]Общая!K85," ",[2]Общая!L85)</f>
        <v>Ладатко  Андрей  Викторович 
Сетевой инженер 1 год 8 месяцев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80.099999999999994" customHeight="1" x14ac:dyDescent="0.25">
      <c r="B97" s="2">
        <v>83</v>
      </c>
      <c r="C97" s="5" t="str">
        <f>[2]Общая!E86</f>
        <v>ООО "МПС"</v>
      </c>
      <c r="D97" s="6" t="str">
        <f>CONCATENATE([2]Общая!G86," ",[2]Общая!H86," ",[2]Общая!I86," 
", [2]Общая!K86," ",[2]Общая!L86)</f>
        <v>Дарьин Алексей Валериевич 
Начальник отдела сервиса 1</v>
      </c>
      <c r="E97" s="7" t="str">
        <f>[2]Общая!M86</f>
        <v>внеочередная</v>
      </c>
      <c r="F97" s="7" t="str">
        <f>[2]Общая!R86</f>
        <v>IV до и выше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80.099999999999994" customHeight="1" x14ac:dyDescent="0.25">
      <c r="B98" s="2">
        <v>84</v>
      </c>
      <c r="C98" s="5" t="str">
        <f>[2]Общая!E87</f>
        <v>ООО "МПС"</v>
      </c>
      <c r="D98" s="6" t="str">
        <f>CONCATENATE([2]Общая!G87," ",[2]Общая!H87," ",[2]Общая!I87," 
", [2]Общая!K87," ",[2]Общая!L87)</f>
        <v>Юрчук Александр Викторович 
Начальник испытательной станции 6</v>
      </c>
      <c r="E98" s="7" t="str">
        <f>[2]Общая!M87</f>
        <v>внеочередная</v>
      </c>
      <c r="F98" s="7" t="str">
        <f>[2]Общая!R87</f>
        <v>IV до и выше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0.099999999999994" customHeight="1" x14ac:dyDescent="0.25">
      <c r="B99" s="2">
        <v>85</v>
      </c>
      <c r="C99" s="5" t="str">
        <f>[2]Общая!E88</f>
        <v>ООО "МПС"</v>
      </c>
      <c r="D99" s="6" t="str">
        <f>CONCATENATE([2]Общая!G88," ",[2]Общая!H88," ",[2]Общая!I88," 
", [2]Общая!K88," ",[2]Общая!L88)</f>
        <v>Токарев Дмитрий Анатольевич 
Ведущий инженер-наладчик 4</v>
      </c>
      <c r="E99" s="7" t="str">
        <f>[2]Общая!M88</f>
        <v>внеочередная</v>
      </c>
      <c r="F99" s="7" t="str">
        <f>[2]Общая!R88</f>
        <v>IV до и выше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80.099999999999994" customHeight="1" x14ac:dyDescent="0.25">
      <c r="B100" s="2">
        <v>86</v>
      </c>
      <c r="C100" s="5" t="str">
        <f>[2]Общая!E89</f>
        <v>ООО "МПС"</v>
      </c>
      <c r="D100" s="6" t="str">
        <f>CONCATENATE([2]Общая!G89," ",[2]Общая!H89," ",[2]Общая!I89," 
", [2]Общая!K89," ",[2]Общая!L89)</f>
        <v>Тройнин Андрей Олегович 
Инженер-схемотехник 6</v>
      </c>
      <c r="E100" s="7" t="str">
        <f>[2]Общая!M89</f>
        <v>внеочередная</v>
      </c>
      <c r="F100" s="7" t="str">
        <f>[2]Общая!R89</f>
        <v>III до и выше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80.099999999999994" customHeight="1" x14ac:dyDescent="0.25">
      <c r="B101" s="2">
        <v>87</v>
      </c>
      <c r="C101" s="5" t="str">
        <f>[2]Общая!E90</f>
        <v>ООО "МПС"</v>
      </c>
      <c r="D101" s="6" t="str">
        <f>CONCATENATE([2]Общая!G90," ",[2]Общая!H90," ",[2]Общая!I90," 
", [2]Общая!K90," ",[2]Общая!L90)</f>
        <v>Мясищев Сергей Вячеславович 
Технический директор 7</v>
      </c>
      <c r="E101" s="7" t="str">
        <f>[2]Общая!M90</f>
        <v>внеочередная</v>
      </c>
      <c r="F101" s="7" t="str">
        <f>[2]Общая!R90</f>
        <v>III до и выше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80.099999999999994" customHeight="1" x14ac:dyDescent="0.25">
      <c r="B102" s="2">
        <v>88</v>
      </c>
      <c r="C102" s="5" t="str">
        <f>[2]Общая!E91</f>
        <v>ООО СК «ГЛАВСТРОЙМОНТАЖ 77 »</v>
      </c>
      <c r="D102" s="6" t="str">
        <f>CONCATENATE([2]Общая!G91," ",[2]Общая!H91," ",[2]Общая!I91," 
", [2]Общая!K91," ",[2]Общая!L91)</f>
        <v>Горбатенко Константин Сергеевич 
Главный инженер 9 мес</v>
      </c>
      <c r="E102" s="7" t="str">
        <f>[2]Общая!M91</f>
        <v>внеочередная</v>
      </c>
      <c r="F102" s="7" t="str">
        <f>[2]Общая!R91</f>
        <v>III до и выше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80.099999999999994" customHeight="1" x14ac:dyDescent="0.25">
      <c r="B103" s="2">
        <v>89</v>
      </c>
      <c r="C103" s="5" t="str">
        <f>[2]Общая!E92</f>
        <v>ООО СК «ГЛАВСТРОЙМОНТАЖ 77 »</v>
      </c>
      <c r="D103" s="6" t="str">
        <f>CONCATENATE([2]Общая!G92," ",[2]Общая!H92," ",[2]Общая!I92," 
", [2]Общая!K92," ",[2]Общая!L92)</f>
        <v>Михайлов Николай Алексеевич 
Главный энергетик 1 год 2 мес</v>
      </c>
      <c r="E103" s="7" t="str">
        <f>[2]Общая!M92</f>
        <v>внеочередная</v>
      </c>
      <c r="F103" s="7" t="str">
        <f>[2]Общая!R92</f>
        <v>III до и выше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80.099999999999994" customHeight="1" x14ac:dyDescent="0.25">
      <c r="B104" s="2">
        <v>90</v>
      </c>
      <c r="C104" s="5" t="str">
        <f>[2]Общая!E93</f>
        <v>ООО СК «ГЛАВСТРОЙМОНТАЖ 77 »</v>
      </c>
      <c r="D104" s="6" t="str">
        <f>CONCATENATE([2]Общая!G93," ",[2]Общая!H93," ",[2]Общая!I93," 
", [2]Общая!K93," ",[2]Общая!L93)</f>
        <v>Кульбеда Андрей  Петрович 
Инженер КИП и А 2 года</v>
      </c>
      <c r="E104" s="7" t="str">
        <f>[2]Общая!M93</f>
        <v>первичная</v>
      </c>
      <c r="F104" s="7" t="str">
        <f>[2]Общая!R93</f>
        <v>II группа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«ДРАЙФ ИСТ-ВЕСТ»</v>
      </c>
      <c r="D105" s="6" t="str">
        <f>CONCATENATE([2]Общая!G94," ",[2]Общая!H94," ",[2]Общая!I94," 
", [2]Общая!K94," ",[2]Общая!L94)</f>
        <v>Кацан Геннадий Геннадьевич 
Руководителя проектов в строительстве 1год 5мес</v>
      </c>
      <c r="E105" s="7" t="str">
        <f>[2]Общая!M94</f>
        <v>внеочередная</v>
      </c>
      <c r="F105" s="7" t="str">
        <f>[2]Общая!R94</f>
        <v>III до и выше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«ВСМ-Сервис»</v>
      </c>
      <c r="D106" s="6" t="str">
        <f>CONCATENATE([2]Общая!G95," ",[2]Общая!H95," ",[2]Общая!I95," 
", [2]Общая!K95," ",[2]Общая!L95)</f>
        <v>Пучков Илья Анатольевич 
Руководитель группы 2 года</v>
      </c>
      <c r="E106" s="7" t="str">
        <f>[2]Общая!M95</f>
        <v>внеочередная</v>
      </c>
      <c r="F106" s="7" t="str">
        <f>[2]Общая!R95</f>
        <v>V гр. до и выше 1000В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0.099999999999994" customHeight="1" x14ac:dyDescent="0.25">
      <c r="B107" s="2">
        <v>93</v>
      </c>
      <c r="C107" s="5" t="str">
        <f>[2]Общая!E96</f>
        <v>МОУ Раменская СОШ №9</v>
      </c>
      <c r="D107" s="6" t="str">
        <f>CONCATENATE([2]Общая!G96," ",[2]Общая!H96," ",[2]Общая!I96," 
", [2]Общая!K96," ",[2]Общая!L96)</f>
        <v>Попов  Александр  Валерьевич 
Директор 10л</v>
      </c>
      <c r="E107" s="7" t="str">
        <f>[2]Общая!M96</f>
        <v>первичная</v>
      </c>
      <c r="F107" s="7" t="str">
        <f>[2]Общая!R96</f>
        <v>II группа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МОУ Раменская СОШ №9</v>
      </c>
      <c r="D108" s="6" t="str">
        <f>CONCATENATE([2]Общая!G97," ",[2]Общая!H97," ",[2]Общая!I97," 
", [2]Общая!K97," ",[2]Общая!L97)</f>
        <v xml:space="preserve">Попова  Наталия  Георгиевна 
Зам.директора по АХР </v>
      </c>
      <c r="E108" s="7" t="str">
        <f>[2]Общая!M97</f>
        <v>первичная</v>
      </c>
      <c r="F108" s="7" t="str">
        <f>[2]Общая!R97</f>
        <v>II группа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МОУ Раменская СОШ №9</v>
      </c>
      <c r="D109" s="6" t="str">
        <f>CONCATENATE([2]Общая!G98," ",[2]Общая!H98," ",[2]Общая!I98," 
", [2]Общая!K98," ",[2]Общая!L98)</f>
        <v xml:space="preserve">Казаков  Евгений Николаевич 
Зам.директора по безопасности </v>
      </c>
      <c r="E109" s="7" t="str">
        <f>[2]Общая!M98</f>
        <v>первичная</v>
      </c>
      <c r="F109" s="7" t="str">
        <f>[2]Общая!R98</f>
        <v>II группа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МОУ Раменская СОШ №9</v>
      </c>
      <c r="D110" s="6" t="str">
        <f>CONCATENATE([2]Общая!G99," ",[2]Общая!H99," ",[2]Общая!I99," 
", [2]Общая!K99," ",[2]Общая!L99)</f>
        <v xml:space="preserve">Казова  Екатерина  Викторовна 
Зав.хозяйством </v>
      </c>
      <c r="E110" s="7" t="str">
        <f>[2]Общая!M99</f>
        <v>первичная</v>
      </c>
      <c r="F110" s="7" t="str">
        <f>[2]Общая!R99</f>
        <v>II группа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МОУ Раменская СОШ №9</v>
      </c>
      <c r="D111" s="6" t="str">
        <f>CONCATENATE([2]Общая!G100," ",[2]Общая!H100," ",[2]Общая!I100," 
", [2]Общая!K100," ",[2]Общая!L100)</f>
        <v xml:space="preserve">Рудова  Светлана  Владимировна 
Зав.хозяйством </v>
      </c>
      <c r="E111" s="7" t="str">
        <f>[2]Общая!M100</f>
        <v>первичная</v>
      </c>
      <c r="F111" s="7" t="str">
        <f>[2]Общая!R100</f>
        <v>II группа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0.099999999999994" customHeight="1" x14ac:dyDescent="0.25">
      <c r="B112" s="2">
        <v>98</v>
      </c>
      <c r="C112" s="5" t="str">
        <f>[2]Общая!E101</f>
        <v>ОАО  "Мясокомбинат "Рузский"</v>
      </c>
      <c r="D112" s="6" t="str">
        <f>CONCATENATE([2]Общая!G101," ",[2]Общая!H101," ",[2]Общая!I101," 
", [2]Общая!K101," ",[2]Общая!L101)</f>
        <v>Латыфов  Алишер  Климович 
Главный инженер 5 лет 10 мес</v>
      </c>
      <c r="E112" s="7" t="str">
        <f>[2]Общая!M101</f>
        <v xml:space="preserve">очередная </v>
      </c>
      <c r="F112" s="7" t="str">
        <f>[2]Общая!R101</f>
        <v>IV до и выше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0.099999999999994" customHeight="1" x14ac:dyDescent="0.25">
      <c r="B113" s="2">
        <v>99</v>
      </c>
      <c r="C113" s="5" t="str">
        <f>[2]Общая!E102</f>
        <v>ООО "АРСА"</v>
      </c>
      <c r="D113" s="6" t="str">
        <f>CONCATENATE([2]Общая!G102," ",[2]Общая!H102," ",[2]Общая!I102," 
", [2]Общая!K102," ",[2]Общая!L102)</f>
        <v>Двойнов  Дмитрий Александрович 
Главный инженер 6 лет</v>
      </c>
      <c r="E113" s="7" t="str">
        <f>[2]Общая!M102</f>
        <v>очередная</v>
      </c>
      <c r="F113" s="7" t="str">
        <f>[2]Общая!R102</f>
        <v>IV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0.099999999999994" customHeight="1" x14ac:dyDescent="0.25">
      <c r="B114" s="2">
        <v>100</v>
      </c>
      <c r="C114" s="5" t="str">
        <f>[2]Общая!E103</f>
        <v>ООО «Имидж»</v>
      </c>
      <c r="D114" s="6" t="str">
        <f>CONCATENATE([2]Общая!G103," ",[2]Общая!H103," ",[2]Общая!I103," 
", [2]Общая!K103," ",[2]Общая!L103)</f>
        <v>Ильясов Владимир Николаевич 
Главный инженер 2 года</v>
      </c>
      <c r="E114" s="7" t="str">
        <f>[2]Общая!M103</f>
        <v>очередная</v>
      </c>
      <c r="F114" s="7"/>
      <c r="G114" s="7" t="str">
        <f>[2]Общая!N103</f>
        <v>управленческий персонал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80.099999999999994" customHeight="1" x14ac:dyDescent="0.25">
      <c r="B115" s="2">
        <v>101</v>
      </c>
      <c r="C115" s="5" t="str">
        <f>[2]Общая!E104</f>
        <v>ООО «Имидж»</v>
      </c>
      <c r="D115" s="6" t="str">
        <f>CONCATENATE([2]Общая!G104," ",[2]Общая!H104," ",[2]Общая!I104," 
", [2]Общая!K104," ",[2]Общая!L104)</f>
        <v>Родин Андрей Вячеславович 
Техник 1 год</v>
      </c>
      <c r="E115" s="7" t="str">
        <f>[2]Общая!M104</f>
        <v>очередная</v>
      </c>
      <c r="F115" s="7"/>
      <c r="G115" s="7" t="str">
        <f>[2]Общая!N104</f>
        <v>управленческий персонал</v>
      </c>
      <c r="H115" s="15" t="str">
        <f>[2]Общая!S104</f>
        <v>ПТЭТЭ</v>
      </c>
      <c r="I115" s="8">
        <f>[2]Общая!V104</f>
        <v>0.45833333333333331</v>
      </c>
    </row>
    <row r="116" spans="2:9" s="3" customFormat="1" ht="80.099999999999994" customHeight="1" x14ac:dyDescent="0.25">
      <c r="B116" s="2">
        <v>102</v>
      </c>
      <c r="C116" s="5" t="str">
        <f>[2]Общая!E105</f>
        <v>ООО «Имидж»</v>
      </c>
      <c r="D116" s="6" t="str">
        <f>CONCATENATE([2]Общая!G105," ",[2]Общая!H105," ",[2]Общая!I105," 
", [2]Общая!K105," ",[2]Общая!L105)</f>
        <v>Ласкин Николай Николаевич 
Техник 1 год</v>
      </c>
      <c r="E116" s="7" t="str">
        <f>[2]Общая!M105</f>
        <v>очередная</v>
      </c>
      <c r="F116" s="7"/>
      <c r="G116" s="7" t="str">
        <f>[2]Общая!N105</f>
        <v>управленческий персонал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80.099999999999994" customHeight="1" x14ac:dyDescent="0.25">
      <c r="B117" s="2">
        <v>103</v>
      </c>
      <c r="C117" s="5" t="str">
        <f>[2]Общая!E106</f>
        <v>ООО "Фирма ГАММА"</v>
      </c>
      <c r="D117" s="6" t="str">
        <f>CONCATENATE([2]Общая!G106," ",[2]Общая!H106," ",[2]Общая!I106," 
", [2]Общая!K106," ",[2]Общая!L106)</f>
        <v>Семенов Андрей Николаевич 
Коммерческий директор 10 лет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80.099999999999994" customHeight="1" x14ac:dyDescent="0.25">
      <c r="B118" s="2">
        <v>104</v>
      </c>
      <c r="C118" s="5" t="str">
        <f>[2]Общая!E107</f>
        <v>ООО "Фирма ГАММА"</v>
      </c>
      <c r="D118" s="6" t="str">
        <f>CONCATENATE([2]Общая!G107," ",[2]Общая!H107," ",[2]Общая!I107," 
", [2]Общая!K107," ",[2]Общая!L107)</f>
        <v xml:space="preserve">Бурцев Сергей Викторович 
Электромонтер 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оперативно-ремонтный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"Фирма ГАММА"</v>
      </c>
      <c r="D119" s="6" t="str">
        <f>CONCATENATE([2]Общая!G108," ",[2]Общая!H108," ",[2]Общая!I108," 
", [2]Общая!K108," ",[2]Общая!L108)</f>
        <v xml:space="preserve">Мануйлов Сергей Сергеевич 
Начальник службы безопасности 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80.099999999999994" customHeight="1" x14ac:dyDescent="0.25">
      <c r="B120" s="2">
        <v>106</v>
      </c>
      <c r="C120" s="5" t="str">
        <f>[2]Общая!E109</f>
        <v>АО НПП "Термотекс"</v>
      </c>
      <c r="D120" s="6" t="str">
        <f>CONCATENATE([2]Общая!G109," ",[2]Общая!H109," ",[2]Общая!I109," 
", [2]Общая!K109," ",[2]Общая!L109)</f>
        <v>Полянский  Игорь Владимирович 
Начальник котельной 5 мес</v>
      </c>
      <c r="E120" s="7" t="str">
        <f>[2]Общая!M109</f>
        <v>внеочередная</v>
      </c>
      <c r="F120" s="7" t="str">
        <f>[2]Общая!R109</f>
        <v>IV до и выше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80.099999999999994" customHeight="1" x14ac:dyDescent="0.25">
      <c r="B121" s="2">
        <v>107</v>
      </c>
      <c r="C121" s="5" t="str">
        <f>[2]Общая!E110</f>
        <v>ООО "ЛЮБАРУШКИН ПРОДУКТ"</v>
      </c>
      <c r="D121" s="6" t="str">
        <f>CONCATENATE([2]Общая!G110," ",[2]Общая!H110," ",[2]Общая!I110," 
", [2]Общая!K110," ",[2]Общая!L110)</f>
        <v>Грошев Александр Алексеевич 
Инженер-электрик 2 месяц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ГБУЗ МО "Лобненская больница"</v>
      </c>
      <c r="D122" s="6" t="str">
        <f>CONCATENATE([2]Общая!G111," ",[2]Общая!H111," ",[2]Общая!I111," 
", [2]Общая!K111," ",[2]Общая!L111)</f>
        <v>Швец Анатолий  Леонидович 
Инженер-энергетик 6 лет 2 месяца</v>
      </c>
      <c r="E122" s="7" t="str">
        <f>[2]Общая!M111</f>
        <v>очередная</v>
      </c>
      <c r="F122" s="7"/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0.45833333333333298</v>
      </c>
    </row>
    <row r="123" spans="2:9" s="3" customFormat="1" ht="80.099999999999994" customHeight="1" x14ac:dyDescent="0.25">
      <c r="B123" s="2">
        <v>109</v>
      </c>
      <c r="C123" s="5" t="str">
        <f>[2]Общая!E112</f>
        <v>ЗАО "Инфаприм"</v>
      </c>
      <c r="D123" s="6" t="str">
        <f>CONCATENATE([2]Общая!G112," ",[2]Общая!H112," ",[2]Общая!I112," 
", [2]Общая!K112," ",[2]Общая!L112)</f>
        <v>Умаров Умарбой Сархатович 
Главный инженер 1 мес.</v>
      </c>
      <c r="E123" s="7" t="str">
        <f>[2]Общая!M112</f>
        <v>очередная</v>
      </c>
      <c r="F123" s="7" t="str">
        <f>[2]Общая!R112</f>
        <v>V до и выше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0.45833333333333298</v>
      </c>
    </row>
    <row r="124" spans="2:9" s="3" customFormat="1" ht="80.099999999999994" customHeight="1" x14ac:dyDescent="0.25">
      <c r="B124" s="2">
        <v>110</v>
      </c>
      <c r="C124" s="5" t="str">
        <f>[2]Общая!E113</f>
        <v>МП "Теплоцентраль"</v>
      </c>
      <c r="D124" s="6" t="str">
        <f>CONCATENATE([2]Общая!G113," ",[2]Общая!H113," ",[2]Общая!I113," 
", [2]Общая!K113," ",[2]Общая!L113)</f>
        <v>Литунов Николай Сергеевич 
Заместитель директора - главный инженер 3 года</v>
      </c>
      <c r="E124" s="7" t="str">
        <f>[2]Общая!M113</f>
        <v>очередная</v>
      </c>
      <c r="F124" s="7"/>
      <c r="G124" s="7" t="str">
        <f>[2]Общая!N113</f>
        <v>управленческий персонал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"АЛЮКОНТ ПК"</v>
      </c>
      <c r="D125" s="6" t="str">
        <f>CONCATENATE([2]Общая!G114," ",[2]Общая!H114," ",[2]Общая!I114," 
", [2]Общая!K114," ",[2]Общая!L114)</f>
        <v>Стешенко Николай Иванович 
Начальник производства 1 неделя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руководящий работник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"АЛЮКОНТ ПК"</v>
      </c>
      <c r="D126" s="6" t="str">
        <f>CONCATENATE([2]Общая!G115," ",[2]Общая!H115," ",[2]Общая!I115," 
", [2]Общая!K115," ",[2]Общая!L115)</f>
        <v>Зуев Семен Иосифович 
Слесарь-инструментальщик 5 месяцев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ремонтный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"АЛЮКОНТ ПК"</v>
      </c>
      <c r="D127" s="6" t="str">
        <f>CONCATENATE([2]Общая!G116," ",[2]Общая!H116," ",[2]Общая!I116," 
", [2]Общая!K116," ",[2]Общая!L116)</f>
        <v>Матюшкин Сергей Сергеевич 
Оператор-наладчик 4 месяца</v>
      </c>
      <c r="E127" s="7" t="str">
        <f>[2]Общая!M116</f>
        <v>первичная</v>
      </c>
      <c r="F127" s="7"/>
      <c r="G127" s="7" t="str">
        <f>[2]Общая!N116</f>
        <v>ремонтный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"АЛЮКОНТ ПК"</v>
      </c>
      <c r="D128" s="6" t="str">
        <f>CONCATENATE([2]Общая!G117," ",[2]Общая!H117," ",[2]Общая!I117," 
", [2]Общая!K117," ",[2]Общая!L117)</f>
        <v>Балюк  Александр Николаевич 
Оператор-наладчик 5 месяцев</v>
      </c>
      <c r="E128" s="7" t="str">
        <f>[2]Общая!M117</f>
        <v>первичная</v>
      </c>
      <c r="F128" s="7"/>
      <c r="G128" s="7" t="str">
        <f>[2]Общая!N117</f>
        <v>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ФБУН ГНЦ ПМБ</v>
      </c>
      <c r="D129" s="6" t="str">
        <f>CONCATENATE([2]Общая!G118," ",[2]Общая!H118," ",[2]Общая!I118," 
", [2]Общая!K118," ",[2]Общая!L118)</f>
        <v>Титов Максим  Валерьевич 
Главный энергетик 3 года</v>
      </c>
      <c r="E129" s="7" t="str">
        <f>[2]Общая!M118</f>
        <v>очередная</v>
      </c>
      <c r="F129" s="7"/>
      <c r="G129" s="7" t="str">
        <f>[2]Общая!N118</f>
        <v>руководящий работник</v>
      </c>
      <c r="H129" s="15" t="str">
        <f>[2]Общая!S118</f>
        <v>ПТЭТЭ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ФБУН ГНЦ ПМБ</v>
      </c>
      <c r="D130" s="6" t="str">
        <f>CONCATENATE([2]Общая!G119," ",[2]Общая!H119," ",[2]Общая!I119," 
", [2]Общая!K119," ",[2]Общая!L119)</f>
        <v>Царев Алексей Алексеевич 
Заведующий отделом 16 лет</v>
      </c>
      <c r="E130" s="7" t="str">
        <f>[2]Общая!M119</f>
        <v>очередная</v>
      </c>
      <c r="F130" s="7"/>
      <c r="G130" s="7" t="str">
        <f>[2]Общая!N119</f>
        <v>руководитель структурного подразделения</v>
      </c>
      <c r="H130" s="15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ФБУН ГНЦ ПМБ</v>
      </c>
      <c r="D131" s="6" t="str">
        <f>CONCATENATE([2]Общая!G120," ",[2]Общая!H120," ",[2]Общая!I120," 
", [2]Общая!K120," ",[2]Общая!L120)</f>
        <v>Большаков Артем Валерьевич 
Заведующий отделом  3 года</v>
      </c>
      <c r="E131" s="7" t="str">
        <f>[2]Общая!M120</f>
        <v xml:space="preserve">очередная </v>
      </c>
      <c r="F131" s="7"/>
      <c r="G131" s="7" t="str">
        <f>[2]Общая!N120</f>
        <v>руководитель структурного подразделения</v>
      </c>
      <c r="H131" s="15" t="str">
        <f>[2]Общая!S120</f>
        <v>ПТЭТЭ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ФБУН ГНЦ ПМБ</v>
      </c>
      <c r="D132" s="6" t="str">
        <f>CONCATENATE([2]Общая!G121," ",[2]Общая!H121," ",[2]Общая!I121," 
", [2]Общая!K121," ",[2]Общая!L121)</f>
        <v>Лесных Владимир Демьянович 
Инженер 10 лет</v>
      </c>
      <c r="E132" s="7" t="str">
        <f>[2]Общая!M121</f>
        <v xml:space="preserve">очередная </v>
      </c>
      <c r="F132" s="7" t="str">
        <f>[2]Общая!R121</f>
        <v>V до и выше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«Пластика Окон»</v>
      </c>
      <c r="D133" s="6" t="str">
        <f>CONCATENATE([2]Общая!G122," ",[2]Общая!H122," ",[2]Общая!I122," 
", [2]Общая!K122," ",[2]Общая!L122)</f>
        <v>Егоров  Михаил  Юрьевич 
Электрик 1 год</v>
      </c>
      <c r="E133" s="7" t="str">
        <f>[2]Общая!M122</f>
        <v>первичная</v>
      </c>
      <c r="F133" s="7" t="str">
        <f>[2]Общая!R122</f>
        <v>II до и выше 1000 В</v>
      </c>
      <c r="G133" s="7" t="str">
        <f>[2]Общая!N122</f>
        <v>оперативно-ремонтный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«Пластика Окон»</v>
      </c>
      <c r="D134" s="6" t="str">
        <f>CONCATENATE([2]Общая!G123," ",[2]Общая!H123," ",[2]Общая!I123," 
", [2]Общая!K123," ",[2]Общая!L123)</f>
        <v>Ревякин  Михаил  Васильевич 
Электрик 6 месяцев</v>
      </c>
      <c r="E134" s="7" t="str">
        <f>[2]Общая!M123</f>
        <v>первичная</v>
      </c>
      <c r="F134" s="7" t="str">
        <f>[2]Общая!R123</f>
        <v>II до и выше 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АО "В/О "Изотоп"</v>
      </c>
      <c r="D135" s="6" t="str">
        <f>CONCATENATE([2]Общая!G124," ",[2]Общая!H124," ",[2]Общая!I124," 
", [2]Общая!K124," ",[2]Общая!L124)</f>
        <v>Горнов Антон Евгеньевич 
Главный инженер 2 года</v>
      </c>
      <c r="E135" s="7" t="str">
        <f>[2]Общая!M124</f>
        <v>очередная</v>
      </c>
      <c r="F135" s="7" t="str">
        <f>[2]Общая!R124</f>
        <v>V до и выше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АО "В/О "Изотоп"</v>
      </c>
      <c r="D136" s="6" t="str">
        <f>CONCATENATE([2]Общая!G125," ",[2]Общая!H125," ",[2]Общая!I125," 
", [2]Общая!K125," ",[2]Общая!L125)</f>
        <v>Красильников Александр Викторович 
Главный механик 3 года</v>
      </c>
      <c r="E136" s="7" t="str">
        <f>[2]Общая!M125</f>
        <v>очередная</v>
      </c>
      <c r="F136" s="7" t="str">
        <f>[2]Общая!R125</f>
        <v>III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АО "В/О "Изотоп"</v>
      </c>
      <c r="D137" s="6" t="str">
        <f>CONCATENATE([2]Общая!G126," ",[2]Общая!H126," ",[2]Общая!I126," 
", [2]Общая!K126," ",[2]Общая!L126)</f>
        <v>Тимофеев Дмитрий Сергеевич 
Начальник отдела административно-хозяйственного обеспечения 2 года</v>
      </c>
      <c r="E137" s="7" t="str">
        <f>[2]Общая!M126</f>
        <v>очередная</v>
      </c>
      <c r="F137" s="7" t="str">
        <f>[2]Общая!R126</f>
        <v>III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3" customFormat="1" ht="80.099999999999994" customHeight="1" x14ac:dyDescent="0.25">
      <c r="B138" s="2">
        <v>124</v>
      </c>
      <c r="C138" s="5" t="str">
        <f>[2]Общая!E127</f>
        <v>ООО «РО-СПОРТ»</v>
      </c>
      <c r="D138" s="6" t="str">
        <f>CONCATENATE([2]Общая!G127," ",[2]Общая!H127," ",[2]Общая!I127," 
", [2]Общая!K127," ",[2]Общая!L127)</f>
        <v>Осипов Валерий  Николаевич  
руководитель службы эксплуатации 1 месяц</v>
      </c>
      <c r="E138" s="7" t="str">
        <f>[2]Общая!M127</f>
        <v>первичная</v>
      </c>
      <c r="F138" s="7"/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80.099999999999994" customHeight="1" x14ac:dyDescent="0.25">
      <c r="B139" s="2">
        <v>125</v>
      </c>
      <c r="C139" s="5" t="str">
        <f>[2]Общая!E128</f>
        <v>ООО "Центрпродукт"</v>
      </c>
      <c r="D139" s="6" t="str">
        <f>CONCATENATE([2]Общая!G128," ",[2]Общая!H128," ",[2]Общая!I128," 
", [2]Общая!K128," ",[2]Общая!L128)</f>
        <v>Голышев  Андрей  Сергеевич 
Кладовщик-комплектовщик 1г 6 мес</v>
      </c>
      <c r="E139" s="7" t="str">
        <f>[2]Общая!M128</f>
        <v>первичная</v>
      </c>
      <c r="F139" s="7"/>
      <c r="G139" s="7" t="str">
        <f>[2]Общая!N128</f>
        <v>электротехнологический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"ЧОП "Алекс +"</v>
      </c>
      <c r="D140" s="6" t="str">
        <f>CONCATENATE([2]Общая!G129," ",[2]Общая!H129," ",[2]Общая!I129," 
", [2]Общая!K129," ",[2]Общая!L129)</f>
        <v>Плотников Александр Александрович 
Инженер по наладке и испытаниям 9 лет</v>
      </c>
      <c r="E140" s="7" t="str">
        <f>[2]Общая!M129</f>
        <v>очередная</v>
      </c>
      <c r="F140" s="7"/>
      <c r="G140" s="7" t="str">
        <f>[2]Общая!N129</f>
        <v>административно-технический персонал</v>
      </c>
      <c r="H140" s="15" t="str">
        <f>[2]Общая!S129</f>
        <v>ПТЭТЭ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"ЛЕ МОНЛИД"</v>
      </c>
      <c r="D141" s="6" t="str">
        <f>CONCATENATE([2]Общая!G130," ",[2]Общая!H130," ",[2]Общая!I130," 
", [2]Общая!K130," ",[2]Общая!L130)</f>
        <v>Григорьян Артем Грантович 
Инженер-энергетик 8 лет</v>
      </c>
      <c r="E141" s="7" t="str">
        <f>[2]Общая!M130</f>
        <v>внеочередная</v>
      </c>
      <c r="F141" s="7"/>
      <c r="G141" s="7" t="str">
        <f>[2]Общая!N130</f>
        <v>управленческий персонал</v>
      </c>
      <c r="H141" s="15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"ЛЕ МОНЛИД"</v>
      </c>
      <c r="D142" s="6" t="str">
        <f>CONCATENATE([2]Общая!G131," ",[2]Общая!H131," ",[2]Общая!I131," 
", [2]Общая!K131," ",[2]Общая!L131)</f>
        <v>Григорьян Артем Грантович 
Инженер-энергетик 8 лет</v>
      </c>
      <c r="E142" s="7" t="str">
        <f>[2]Общая!M131</f>
        <v>внеочередная</v>
      </c>
      <c r="F142" s="7" t="str">
        <f>[2]Общая!R131</f>
        <v>Vгр до и выше 1000В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"МКР ДРУЖБА-РАСТУНОВО"</v>
      </c>
      <c r="D143" s="6" t="str">
        <f>CONCATENATE([2]Общая!G132," ",[2]Общая!H132," ",[2]Общая!I132," 
", [2]Общая!K132," ",[2]Общая!L132)</f>
        <v>Петров Валерий Андреевич 
Главный инженер 2 года 3 мес.</v>
      </c>
      <c r="E143" s="7" t="str">
        <f>[2]Общая!M132</f>
        <v>первичная</v>
      </c>
      <c r="F143" s="7" t="str">
        <f>[2]Общая!R132</f>
        <v>II гр до 1000В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"МКР ДРУЖБА-РАСТУНОВО"</v>
      </c>
      <c r="D144" s="6" t="str">
        <f>CONCATENATE([2]Общая!G133," ",[2]Общая!H133," ",[2]Общая!I133," 
", [2]Общая!K133," ",[2]Общая!L133)</f>
        <v>Обломков Анатолий Федорович 
Электромонтер 1 год 2 мес.</v>
      </c>
      <c r="E144" s="7" t="str">
        <f>[2]Общая!M133</f>
        <v>первичная</v>
      </c>
      <c r="F144" s="7" t="str">
        <f>[2]Общая!R133</f>
        <v>II гр до 1000В</v>
      </c>
      <c r="G144" s="7" t="str">
        <f>[2]Общая!N133</f>
        <v>ремонтный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127.5" customHeight="1" x14ac:dyDescent="0.25">
      <c r="B145" s="2">
        <v>131</v>
      </c>
      <c r="C145" s="5" t="str">
        <f>[2]Общая!E134</f>
        <v>ООО "МКР ДРУЖБА-РАСТУНОВО"</v>
      </c>
      <c r="D145" s="6" t="str">
        <f>CONCATENATE([2]Общая!G134," ",[2]Общая!H134," ",[2]Общая!I134," 
", [2]Общая!K134," ",[2]Общая!L134)</f>
        <v>Сорокин Сергей Вячеславович 
Электромонтер 3 года 5 мес.</v>
      </c>
      <c r="E145" s="7" t="str">
        <f>[2]Общая!M134</f>
        <v>первичная</v>
      </c>
      <c r="F145" s="7"/>
      <c r="G145" s="7" t="str">
        <f>[2]Общая!N134</f>
        <v>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МБУ ДО "СШ "Звезда"</v>
      </c>
      <c r="D146" s="6" t="str">
        <f>CONCATENATE([2]Общая!G135," ",[2]Общая!H135," ",[2]Общая!I135," 
", [2]Общая!K135," ",[2]Общая!L135)</f>
        <v>Бахмат Ольга Александровна 
Заместитель директора по безопасности и общим вопросам 1г. и 9 мес.</v>
      </c>
      <c r="E146" s="7" t="str">
        <f>[2]Общая!M135</f>
        <v>первичная</v>
      </c>
      <c r="F146" s="7"/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МБУ ДО "СШ "Звезда"</v>
      </c>
      <c r="D147" s="6" t="str">
        <f>CONCATENATE([2]Общая!G136," ",[2]Общая!H136," ",[2]Общая!I136," 
", [2]Общая!K136," ",[2]Общая!L136)</f>
        <v>Бахмат Ольга Александровна 
Заместитель директора по безопасности и общим вопросам 1г. и 9 мес.</v>
      </c>
      <c r="E147" s="7" t="str">
        <f>[2]Общая!M136</f>
        <v>первичная</v>
      </c>
      <c r="F147" s="7"/>
      <c r="G147" s="7" t="str">
        <f>[2]Общая!N136</f>
        <v>руководящий работник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МБУ ДО "СШ "Звезда"</v>
      </c>
      <c r="D148" s="6" t="str">
        <f>CONCATENATE([2]Общая!G137," ",[2]Общая!H137," ",[2]Общая!I137," 
", [2]Общая!K137," ",[2]Общая!L137)</f>
        <v>Сергеев Роман Евгеньевич 
Директор 8 лет и 5 мес.</v>
      </c>
      <c r="E148" s="7" t="str">
        <f>[2]Общая!M137</f>
        <v>первичная</v>
      </c>
      <c r="F148" s="7"/>
      <c r="G148" s="7" t="str">
        <f>[2]Общая!N137</f>
        <v>руководящий работник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144" customHeight="1" x14ac:dyDescent="0.25">
      <c r="B149" s="2">
        <v>135</v>
      </c>
      <c r="C149" s="5" t="str">
        <f>[2]Общая!E138</f>
        <v>МБУ ДО "СШ "Звезда"</v>
      </c>
      <c r="D149" s="6" t="str">
        <f>CONCATENATE([2]Общая!G138," ",[2]Общая!H138," ",[2]Общая!I138," 
", [2]Общая!K138," ",[2]Общая!L138)</f>
        <v>Сергеев Роман Евгеньевич 
Директор 8 лет и 5 мес.</v>
      </c>
      <c r="E149" s="7" t="str">
        <f>[2]Общая!M138</f>
        <v>первичная</v>
      </c>
      <c r="F149" s="7" t="str">
        <f>[2]Общая!R138</f>
        <v>II гр до 1000В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АО "АЛ Д МЕГА ЛАБ"</v>
      </c>
      <c r="D150" s="6" t="str">
        <f>CONCATENATE([2]Общая!G139," ",[2]Общая!H139," ",[2]Общая!I139," 
", [2]Общая!K139," ",[2]Общая!L139)</f>
        <v>Брусанов  Игорь Евгеньевич 
Мастер производства 2 года</v>
      </c>
      <c r="E150" s="7" t="str">
        <f>[2]Общая!M139</f>
        <v>первичная</v>
      </c>
      <c r="F150" s="7" t="str">
        <f>[2]Общая!R139</f>
        <v>II группа до 1000В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АО "АЛ Д МЕГА ЛАБ"</v>
      </c>
      <c r="D151" s="6" t="str">
        <f>CONCATENATE([2]Общая!G140," ",[2]Общая!H140," ",[2]Общая!I140," 
", [2]Общая!K140," ",[2]Общая!L140)</f>
        <v>Муратов Алексей  Николаевич 
Операционный директор 2 года</v>
      </c>
      <c r="E151" s="7" t="str">
        <f>[2]Общая!M140</f>
        <v>первичная</v>
      </c>
      <c r="F151" s="7" t="str">
        <f>[2]Общая!R140</f>
        <v>II группа до 1000В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АО "АЛ Д МЕГА ЛАБ"</v>
      </c>
      <c r="D152" s="6" t="str">
        <f>CONCATENATE([2]Общая!G141," ",[2]Общая!H141," ",[2]Общая!I141," 
", [2]Общая!K141," ",[2]Общая!L141)</f>
        <v>Сергеев  Владимир Викторович 
Мастер производства 2 года</v>
      </c>
      <c r="E152" s="7" t="str">
        <f>[2]Общая!M141</f>
        <v>первичная</v>
      </c>
      <c r="F152" s="7" t="str">
        <f>[2]Общая!R141</f>
        <v>II группа до 1000В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АО "АЛ Д МЕГА ЛАБ"</v>
      </c>
      <c r="D153" s="6" t="str">
        <f>CONCATENATE([2]Общая!G142," ",[2]Общая!H142," ",[2]Общая!I142," 
", [2]Общая!K142," ",[2]Общая!L142)</f>
        <v>Новиков Кирилл Сергеевич 
Руководитель производства 2 года</v>
      </c>
      <c r="E153" s="7" t="str">
        <f>[2]Общая!M142</f>
        <v>первичная</v>
      </c>
      <c r="F153" s="7" t="str">
        <f>[2]Общая!R142</f>
        <v>II группа до 1000В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АО "АЛ Д МЕГА ЛАБ"</v>
      </c>
      <c r="D154" s="6" t="str">
        <f>CONCATENATE([2]Общая!G143," ",[2]Общая!H143," ",[2]Общая!I143," 
", [2]Общая!K143," ",[2]Общая!L143)</f>
        <v>Турбин Дмитрий Олегович 
Главный инженер 2 года</v>
      </c>
      <c r="E154" s="7" t="str">
        <f>[2]Общая!M143</f>
        <v>первичная</v>
      </c>
      <c r="F154" s="7"/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"Скай Менеджмент"</v>
      </c>
      <c r="D155" s="6" t="str">
        <f>CONCATENATE([2]Общая!G144," ",[2]Общая!H144," ",[2]Общая!I144," 
", [2]Общая!K144," ",[2]Общая!L144)</f>
        <v>Таякин Павел Евгениевич 
 Главный инженер 5 мес.</v>
      </c>
      <c r="E155" s="7" t="str">
        <f>[2]Общая!M144</f>
        <v>первичная</v>
      </c>
      <c r="F155" s="7"/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"Скай Менеджмент"</v>
      </c>
      <c r="D156" s="6" t="str">
        <f>CONCATENATE([2]Общая!G145," ",[2]Общая!H145," ",[2]Общая!I145," 
", [2]Общая!K145," ",[2]Общая!L145)</f>
        <v>Таякин Павел Евгениевич 
Главный инженер 5 мес.</v>
      </c>
      <c r="E156" s="7" t="str">
        <f>[2]Общая!M145</f>
        <v>первичная</v>
      </c>
      <c r="F156" s="7"/>
      <c r="G156" s="7" t="str">
        <f>[2]Общая!N145</f>
        <v>руководящий работник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МБУ "ДЕЗ-Лыткарино"</v>
      </c>
      <c r="D157" s="6" t="str">
        <f>CONCATENATE([2]Общая!G146," ",[2]Общая!H146," ",[2]Общая!I146," 
", [2]Общая!K146," ",[2]Общая!L146)</f>
        <v>Цветков  Андрей Евгеньевич 
Главный инженер - Начальник производственно-технического отдела  11 лет 7 месяцев</v>
      </c>
      <c r="E157" s="7" t="str">
        <f>[2]Общая!M146</f>
        <v>первичная</v>
      </c>
      <c r="F157" s="7"/>
      <c r="G157" s="7" t="str">
        <f>[2]Общая!N146</f>
        <v>руководитель структурного подразделения</v>
      </c>
      <c r="H157" s="15" t="str">
        <f>[2]Общая!S146</f>
        <v>ПТЭТЭ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«К7»</v>
      </c>
      <c r="D158" s="6" t="str">
        <f>CONCATENATE([2]Общая!G147," ",[2]Общая!H147," ",[2]Общая!I147," 
", [2]Общая!K147," ",[2]Общая!L147)</f>
        <v>Дворнов Сергей Сергеевич 
Начальник участка 10 лет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"КОФ "ПАЛИТРА"</v>
      </c>
      <c r="D159" s="6" t="str">
        <f>CONCATENATE([2]Общая!G148," ",[2]Общая!H148," ",[2]Общая!I148," 
", [2]Общая!K148," ",[2]Общая!L148)</f>
        <v>Косарев Алексей Викторович 
Начальник АХО логистики 6 лет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 xml:space="preserve"> 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"КОФ "ПАЛИТРА"</v>
      </c>
      <c r="D160" s="6" t="str">
        <f>CONCATENATE([2]Общая!G149," ",[2]Общая!H149," ",[2]Общая!I149," 
", [2]Общая!K149," ",[2]Общая!L149)</f>
        <v>Тришин Сергей Тимофеевич 
Технический директор 16 лет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 xml:space="preserve"> 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"МООН-ДИЗАЙН"</v>
      </c>
      <c r="D161" s="6" t="str">
        <f>CONCATENATE([2]Общая!G150," ",[2]Общая!H150," ",[2]Общая!I150," 
", [2]Общая!K150," ",[2]Общая!L150)</f>
        <v>Горшков Павел Андреевич 
Технический директор 4 мес</v>
      </c>
      <c r="E161" s="7" t="str">
        <f>[2]Общая!M150</f>
        <v>внеочередная</v>
      </c>
      <c r="F161" s="7" t="str">
        <f>[2]Общая!R150</f>
        <v>IV гр до и выше 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"МООН-ДИЗАЙН"</v>
      </c>
      <c r="D162" s="6" t="str">
        <f>CONCATENATE([2]Общая!G151," ",[2]Общая!H151," ",[2]Общая!I151," 
", [2]Общая!K151," ",[2]Общая!L151)</f>
        <v>Киржаков  Александр Александрович 
Главный инженер 4 года</v>
      </c>
      <c r="E162" s="7" t="str">
        <f>[2]Общая!M151</f>
        <v>внеочередная</v>
      </c>
      <c r="F162" s="7" t="str">
        <f>[2]Общая!R151</f>
        <v>III гр до и выше 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123" customHeight="1" x14ac:dyDescent="0.25">
      <c r="B163" s="2">
        <v>149</v>
      </c>
      <c r="C163" s="5" t="str">
        <f>[2]Общая!E152</f>
        <v>ООО "МООН-ДИЗАЙН"</v>
      </c>
      <c r="D163" s="6" t="str">
        <f>CONCATENATE([2]Общая!G152," ",[2]Общая!H152," ",[2]Общая!I152," 
", [2]Общая!K152," ",[2]Общая!L152)</f>
        <v>Недоводина Татьяна Анатольевна 
Специалист по охране труда 2 года</v>
      </c>
      <c r="E163" s="7" t="str">
        <f>[2]Общая!M152</f>
        <v>внеочередная</v>
      </c>
      <c r="F163" s="7" t="str">
        <f>[2]Общая!R152</f>
        <v>III гр до  1000 В</v>
      </c>
      <c r="G163" s="7" t="str">
        <f>[2]Общая!N152</f>
        <v>Специалист по охране труда, контролирующий электроустановки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118.5" customHeight="1" x14ac:dyDescent="0.25">
      <c r="B164" s="2">
        <v>150</v>
      </c>
      <c r="C164" s="5" t="str">
        <f>[2]Общая!E153</f>
        <v>ООО "Реутовский водоканал"</v>
      </c>
      <c r="D164" s="6" t="str">
        <f>CONCATENATE([2]Общая!G153," ",[2]Общая!H153," ",[2]Общая!I153," 
", [2]Общая!K153," ",[2]Общая!L153)</f>
        <v>Перехожих Владислав Владимирович 
Главный инженер 1 год</v>
      </c>
      <c r="E164" s="7" t="str">
        <f>[2]Общая!M153</f>
        <v>внеочередная</v>
      </c>
      <c r="F164" s="7" t="str">
        <f>[2]Общая!R153</f>
        <v xml:space="preserve">IV гр до 1000 В 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"Реутовский водоканал"</v>
      </c>
      <c r="D165" s="6" t="str">
        <f>CONCATENATE([2]Общая!G154," ",[2]Общая!H154," ",[2]Общая!I154," 
", [2]Общая!K154," ",[2]Общая!L154)</f>
        <v>Крейцберг Андрей Юрьевич 
Инженер-электрик 1 год</v>
      </c>
      <c r="E165" s="7" t="str">
        <f>[2]Общая!M154</f>
        <v>внеочередная</v>
      </c>
      <c r="F165" s="7" t="str">
        <f>[2]Общая!R154</f>
        <v xml:space="preserve">IV гр до 1000 В 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"АЛПЛА"</v>
      </c>
      <c r="D166" s="6" t="str">
        <f>CONCATENATE([2]Общая!G155," ",[2]Общая!H155," ",[2]Общая!I155," 
", [2]Общая!K155," ",[2]Общая!L155)</f>
        <v>Павлов  Антон Николаевич 
Начальник производства 4 года</v>
      </c>
      <c r="E166" s="7" t="str">
        <f>[2]Общая!M155</f>
        <v>очередная</v>
      </c>
      <c r="F166" s="7" t="str">
        <f>[2]Общая!R155</f>
        <v>V до и выше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"Завод "Люксард"</v>
      </c>
      <c r="D167" s="6" t="str">
        <f>CONCATENATE([2]Общая!G156," ",[2]Общая!H156," ",[2]Общая!I156," 
", [2]Общая!K156," ",[2]Общая!L156)</f>
        <v>Генералова Татьяна Александровна 
Мастер смены 2 мес</v>
      </c>
      <c r="E167" s="7" t="str">
        <f>[2]Общая!M156</f>
        <v>первичная</v>
      </c>
      <c r="F167" s="7" t="str">
        <f>[2]Общая!R156</f>
        <v>II группа до и выше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"Завод "Люксард"</v>
      </c>
      <c r="D168" s="6" t="str">
        <f>CONCATENATE([2]Общая!G157," ",[2]Общая!H157," ",[2]Общая!I157," 
", [2]Общая!K157," ",[2]Общая!L157)</f>
        <v>Паклин Дмитрий Александрович 
Мастер смены 2 мес</v>
      </c>
      <c r="E168" s="7" t="str">
        <f>[2]Общая!M157</f>
        <v>первичная</v>
      </c>
      <c r="F168" s="7" t="str">
        <f>[2]Общая!R157</f>
        <v>II группа до и выше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"Завод "Люксард"</v>
      </c>
      <c r="D169" s="6" t="str">
        <f>CONCATENATE([2]Общая!G158," ",[2]Общая!H158," ",[2]Общая!I158," 
", [2]Общая!K158," ",[2]Общая!L158)</f>
        <v>Панков Сергей Петрович 
Электромонтер по ремонту и обслуживанию электрооборудования 4 разряда 5 мес</v>
      </c>
      <c r="E169" s="7" t="str">
        <f>[2]Общая!M158</f>
        <v>первичная</v>
      </c>
      <c r="F169" s="7" t="str">
        <f>[2]Общая!R158</f>
        <v>II группа до и выше 1000 В</v>
      </c>
      <c r="G169" s="7" t="str">
        <f>[2]Общая!N158</f>
        <v>оперативно-ремонтный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"Завод "Люксард"</v>
      </c>
      <c r="D170" s="6" t="str">
        <f>CONCATENATE([2]Общая!G159," ",[2]Общая!H159," ",[2]Общая!I159," 
", [2]Общая!K159," ",[2]Общая!L159)</f>
        <v>Тузлуков  Иван Анатольевич 
Мастер смены 2 мес</v>
      </c>
      <c r="E170" s="7" t="str">
        <f>[2]Общая!M159</f>
        <v>первичная</v>
      </c>
      <c r="F170" s="7" t="str">
        <f>[2]Общая!R159</f>
        <v>II группа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"БЕРЕЖЛИВЫЙ СКЛАД"</v>
      </c>
      <c r="D171" s="6" t="str">
        <f>CONCATENATE([2]Общая!G160," ",[2]Общая!H160," ",[2]Общая!I160," 
", [2]Общая!K160," ",[2]Общая!L160)</f>
        <v>Конюхов Евгений Владимирович 
Инженер-проектировщик 1 год</v>
      </c>
      <c r="E171" s="7" t="str">
        <f>[2]Общая!M160</f>
        <v>внеочередная</v>
      </c>
      <c r="F171" s="7" t="str">
        <f>[2]Общая!R160</f>
        <v>IV гр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"БЕРЕЖЛИВЫЙ СКЛАД"</v>
      </c>
      <c r="D172" s="6" t="str">
        <f>CONCATENATE([2]Общая!G161," ",[2]Общая!H161," ",[2]Общая!I161," 
", [2]Общая!K161," ",[2]Общая!L161)</f>
        <v>Федоров  Александр Александрович 
Начальник строительного участка 1 год</v>
      </c>
      <c r="E172" s="7" t="str">
        <f>[2]Общая!M161</f>
        <v>внеочередная</v>
      </c>
      <c r="F172" s="7" t="str">
        <f>[2]Общая!R161</f>
        <v>III  гр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"Жилсервис"</v>
      </c>
      <c r="D173" s="6" t="str">
        <f>CONCATENATE([2]Общая!G162," ",[2]Общая!H162," ",[2]Общая!I162," 
", [2]Общая!K162," ",[2]Общая!L162)</f>
        <v>Гаврилов Дмитрий Евгеньевич 
Начальник отдела 4 мес.</v>
      </c>
      <c r="E173" s="7" t="str">
        <f>[2]Общая!M162</f>
        <v>первичная</v>
      </c>
      <c r="F173" s="7"/>
      <c r="G173" s="7" t="str">
        <f>[2]Общая!N162</f>
        <v>руководитель структурного подразделения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«Жилкомплекс»</v>
      </c>
      <c r="D174" s="6" t="str">
        <f>CONCATENATE([2]Общая!G163," ",[2]Общая!H163," ",[2]Общая!I163," 
", [2]Общая!K163," ",[2]Общая!L163)</f>
        <v>Бойков Дмитрий Александрович 
Начальник отдела энергетики 3 месяца</v>
      </c>
      <c r="E174" s="7" t="str">
        <f>[2]Общая!M163</f>
        <v>первичная</v>
      </c>
      <c r="F174" s="7" t="str">
        <f>[2]Общая!R163</f>
        <v>II гр.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«ДЕФЕНСТОР»</v>
      </c>
      <c r="D175" s="6" t="str">
        <f>CONCATENATE([2]Общая!G164," ",[2]Общая!H164," ",[2]Общая!I164," 
", [2]Общая!K164," ",[2]Общая!L164)</f>
        <v>Бояринцев Владимир Александрович 
Ведущий руководитель проектов 7 лет</v>
      </c>
      <c r="E175" s="7" t="str">
        <f>[2]Общая!M164</f>
        <v>внеочередная</v>
      </c>
      <c r="F175" s="7"/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«Международная школа»</v>
      </c>
      <c r="D176" s="6" t="str">
        <f>CONCATENATE([2]Общая!G165," ",[2]Общая!H165," ",[2]Общая!I165," 
", [2]Общая!K165," ",[2]Общая!L165)</f>
        <v>Ежова Мария Сергеевна 
Директор 3 года</v>
      </c>
      <c r="E176" s="7" t="str">
        <f>[2]Общая!M165</f>
        <v>внеочередная</v>
      </c>
      <c r="F176" s="16" t="s">
        <v>21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 xml:space="preserve">ООО "ЭнергоСтар" </v>
      </c>
      <c r="D177" s="6" t="str">
        <f>CONCATENATE([2]Общая!G166," ",[2]Общая!H166," ",[2]Общая!I166," 
", [2]Общая!K166," ",[2]Общая!L166)</f>
        <v xml:space="preserve">Каменских Сергей Александрович 
Руководитель отдела эксплуатации </v>
      </c>
      <c r="E177" s="7" t="str">
        <f>[2]Общая!M166</f>
        <v>первичная</v>
      </c>
      <c r="F177" s="7"/>
      <c r="G177" s="7" t="str">
        <f>[2]Общая!N166</f>
        <v>управленческий персонал</v>
      </c>
      <c r="H177" s="15" t="str">
        <f>[2]Общая!S166</f>
        <v>ПТЭТЭ</v>
      </c>
      <c r="I177" s="8">
        <f>[2]Общая!V166</f>
        <v>0.58333333333333304</v>
      </c>
    </row>
    <row r="178" spans="2:9" s="3" customFormat="1" ht="108" customHeight="1" x14ac:dyDescent="0.25">
      <c r="B178" s="2">
        <v>164</v>
      </c>
      <c r="C178" s="5" t="str">
        <f>[2]Общая!E167</f>
        <v>МБУДО ДШХ ГОЩ</v>
      </c>
      <c r="D178" s="6" t="str">
        <f>CONCATENATE([2]Общая!G167," ",[2]Общая!H167," ",[2]Общая!I167," 
", [2]Общая!K167," ",[2]Общая!L167)</f>
        <v>Гиглов  Вадим  Тагирович 
Преподаватель 24 года</v>
      </c>
      <c r="E178" s="7" t="str">
        <f>[2]Общая!M167</f>
        <v>внеочередная</v>
      </c>
      <c r="F178" s="7" t="str">
        <f>[2]Общая!R167</f>
        <v>II гр.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5" t="str">
        <f>[2]Общая!E168</f>
        <v>ООО ОСК «Восход»</v>
      </c>
      <c r="D179" s="6" t="str">
        <f>CONCATENATE([2]Общая!G168," ",[2]Общая!H168," ",[2]Общая!I168," 
", [2]Общая!K168," ",[2]Общая!L168)</f>
        <v>Варнаков  Всеволод  Олегович 
Главный инженер по эксплуатации зданий 4 месяца</v>
      </c>
      <c r="E179" s="7" t="str">
        <f>[2]Общая!M168</f>
        <v>внеочередная</v>
      </c>
      <c r="F179" s="7" t="str">
        <f>[2]Общая!R168</f>
        <v>III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97.5" customHeight="1" x14ac:dyDescent="0.25">
      <c r="B180" s="2">
        <v>166</v>
      </c>
      <c r="C180" s="5" t="str">
        <f>[2]Общая!E169</f>
        <v>ООО ОСК «Восход»</v>
      </c>
      <c r="D180" s="6" t="str">
        <f>CONCATENATE([2]Общая!G169," ",[2]Общая!H169," ",[2]Общая!I169," 
", [2]Общая!K169," ",[2]Общая!L169)</f>
        <v>Пономарев  Михаил  Викторович 
Электрик участка 9 месяцев</v>
      </c>
      <c r="E180" s="7" t="str">
        <f>[2]Общая!M169</f>
        <v>внеочередная</v>
      </c>
      <c r="F180" s="7" t="str">
        <f>[2]Общая!R169</f>
        <v>III до 1000 В</v>
      </c>
      <c r="G180" s="7" t="str">
        <f>[2]Общая!N169</f>
        <v>оперативно-ремонтный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ОСК «Восход»</v>
      </c>
      <c r="D181" s="6" t="str">
        <f>CONCATENATE([2]Общая!G170," ",[2]Общая!H170," ",[2]Общая!I170," 
", [2]Общая!K170," ",[2]Общая!L170)</f>
        <v>Кравченко  Виталий  Николаевич 
Техник по обслуживанию зданий 9 месяцев</v>
      </c>
      <c r="E181" s="7" t="str">
        <f>[2]Общая!M170</f>
        <v>внеочередная</v>
      </c>
      <c r="F181" s="7" t="str">
        <f>[2]Общая!R170</f>
        <v>III до 1000 В</v>
      </c>
      <c r="G181" s="7" t="str">
        <f>[2]Общая!N170</f>
        <v>оперативно-ремонтный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5" t="str">
        <f>[2]Общая!E171</f>
        <v>ООО "ТАРКЕТТ СОММЕР"</v>
      </c>
      <c r="D182" s="6" t="str">
        <f>CONCATENATE([2]Общая!G171," ",[2]Общая!H171," ",[2]Общая!I171," 
", [2]Общая!K171," ",[2]Общая!L171)</f>
        <v>Овчаров Евгений Анатольевич 
Главный энергетик 1 год</v>
      </c>
      <c r="E182" s="7" t="str">
        <f>[2]Общая!M171</f>
        <v>первичная</v>
      </c>
      <c r="F182" s="7"/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"ТАРКЕТТ СОММЕР"</v>
      </c>
      <c r="D183" s="6" t="str">
        <f>CONCATENATE([2]Общая!G172," ",[2]Общая!H172," ",[2]Общая!I172," 
", [2]Общая!K172," ",[2]Общая!L172)</f>
        <v>Курдо Ольга Александровна 
Руководитель отдела охраны труда и экологии  3 года</v>
      </c>
      <c r="E183" s="7" t="str">
        <f>[2]Общая!M172</f>
        <v>первичная</v>
      </c>
      <c r="F183" s="7"/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"ВЦО"</v>
      </c>
      <c r="D184" s="6" t="str">
        <f>CONCATENATE([2]Общая!G173," ",[2]Общая!H173," ",[2]Общая!I173," 
", [2]Общая!K173," ",[2]Общая!L173)</f>
        <v>Колчаев Тимофей Сергеевич 
Главный инженер 12 лет</v>
      </c>
      <c r="E184" s="7" t="str">
        <f>[2]Общая!M173</f>
        <v>первичная</v>
      </c>
      <c r="F184" s="7"/>
      <c r="G184" s="7" t="str">
        <f>[2]Общая!N173</f>
        <v>управленческий персонал</v>
      </c>
      <c r="H184" s="15" t="str">
        <f>[2]Общая!S173</f>
        <v>ПТЭТЭ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"ВЦО"</v>
      </c>
      <c r="D185" s="6" t="str">
        <f>CONCATENATE([2]Общая!G174," ",[2]Общая!H174," ",[2]Общая!I174," 
", [2]Общая!K174," ",[2]Общая!L174)</f>
        <v>Смирнов Сергей Владимирович 
Начальник службы эксплуатации 11 лет</v>
      </c>
      <c r="E185" s="7" t="str">
        <f>[2]Общая!M174</f>
        <v>первичная</v>
      </c>
      <c r="F185" s="7"/>
      <c r="G185" s="7" t="str">
        <f>[2]Общая!N174</f>
        <v>управленческий персонал</v>
      </c>
      <c r="H185" s="15" t="str">
        <f>[2]Общая!S174</f>
        <v>ПТЭТЭ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"ВЦО"</v>
      </c>
      <c r="D186" s="6" t="str">
        <f>CONCATENATE([2]Общая!G175," ",[2]Общая!H175," ",[2]Общая!I175," 
", [2]Общая!K175," ",[2]Общая!L175)</f>
        <v>Тюпаева  Алина Сергеевна 
Руководитель отдела безопасности  2 года</v>
      </c>
      <c r="E186" s="7" t="str">
        <f>[2]Общая!M175</f>
        <v>первичная</v>
      </c>
      <c r="F186" s="7"/>
      <c r="G186" s="7" t="str">
        <f>[2]Общая!N175</f>
        <v>специалист по охране труда, осуществляющий контроль за эксплуатацией тепловых энергоустановок</v>
      </c>
      <c r="H186" s="15" t="str">
        <f>[2]Общая!S175</f>
        <v>ПТЭТЭ</v>
      </c>
      <c r="I186" s="8">
        <f>[2]Общая!V175</f>
        <v>0.58333333333333304</v>
      </c>
    </row>
    <row r="187" spans="2:9" s="3" customFormat="1" ht="105" customHeight="1" x14ac:dyDescent="0.25">
      <c r="B187" s="2">
        <v>173</v>
      </c>
      <c r="C187" s="5" t="str">
        <f>[2]Общая!E176</f>
        <v>Филиал «Ершово» ООО «Виола»</v>
      </c>
      <c r="D187" s="6" t="str">
        <f>CONCATENATE([2]Общая!G176," ",[2]Общая!H176," ",[2]Общая!I176," 
", [2]Общая!K176," ",[2]Общая!L176)</f>
        <v>Колчаев Тимофей Сергеевич 
Главный инженер 12 лет</v>
      </c>
      <c r="E187" s="7" t="str">
        <f>[2]Общая!M176</f>
        <v>первичная</v>
      </c>
      <c r="F187" s="7"/>
      <c r="G187" s="7" t="str">
        <f>[2]Общая!N176</f>
        <v>управленческий персонал</v>
      </c>
      <c r="H187" s="15" t="str">
        <f>[2]Общая!S176</f>
        <v>ПТЭТЭ</v>
      </c>
      <c r="I187" s="8">
        <f>[2]Общая!V176</f>
        <v>0.58333333333333304</v>
      </c>
    </row>
    <row r="188" spans="2:9" s="3" customFormat="1" ht="100.5" customHeight="1" x14ac:dyDescent="0.25">
      <c r="B188" s="2">
        <v>174</v>
      </c>
      <c r="C188" s="5" t="str">
        <f>[2]Общая!E177</f>
        <v>Филиал «Ершово» ООО «Виола»</v>
      </c>
      <c r="D188" s="6" t="str">
        <f>CONCATENATE([2]Общая!G177," ",[2]Общая!H177," ",[2]Общая!I177," 
", [2]Общая!K177," ",[2]Общая!L177)</f>
        <v>Смирнов Сергей Владимирович 
Начальник службы эксплуатации 11 лет</v>
      </c>
      <c r="E188" s="7" t="str">
        <f>[2]Общая!M177</f>
        <v>первичная</v>
      </c>
      <c r="F188" s="7"/>
      <c r="G188" s="7" t="str">
        <f>[2]Общая!N177</f>
        <v>управленческий персонал</v>
      </c>
      <c r="H188" s="15" t="str">
        <f>[2]Общая!S177</f>
        <v>ПТЭТЭ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5" t="str">
        <f>[2]Общая!E178</f>
        <v>Филиал «Ершово» ООО «Виола»</v>
      </c>
      <c r="D189" s="6" t="str">
        <f>CONCATENATE([2]Общая!G178," ",[2]Общая!H178," ",[2]Общая!I178," 
", [2]Общая!K178," ",[2]Общая!L178)</f>
        <v>Прунов Алексей  Александрович 
Инженер по автоматизации 15 лет</v>
      </c>
      <c r="E189" s="7" t="str">
        <f>[2]Общая!M178</f>
        <v>первичная</v>
      </c>
      <c r="F189" s="7"/>
      <c r="G189" s="7" t="str">
        <f>[2]Общая!N178</f>
        <v>руководящий работник</v>
      </c>
      <c r="H189" s="15" t="str">
        <f>[2]Общая!S178</f>
        <v>ПТЭТЭ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5" t="str">
        <f>[2]Общая!E179</f>
        <v>Филиал «Ершово» ООО «Виола»</v>
      </c>
      <c r="D190" s="6" t="str">
        <f>CONCATENATE([2]Общая!G179," ",[2]Общая!H179," ",[2]Общая!I179," 
", [2]Общая!K179," ",[2]Общая!L179)</f>
        <v>Тюпаева  Алина Сергеевна 
Руководитель отдела безопасности  2 года</v>
      </c>
      <c r="E190" s="7" t="str">
        <f>[2]Общая!M179</f>
        <v>первичная</v>
      </c>
      <c r="F190" s="7"/>
      <c r="G190" s="7" t="str">
        <f>[2]Общая!N179</f>
        <v>специалист по охране труда, осуществляющий контроль за эксплуатацией тепловых энергоустановок</v>
      </c>
      <c r="H190" s="15" t="str">
        <f>[2]Общая!S179</f>
        <v>ПТЭТЭ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5" t="str">
        <f>[2]Общая!E180</f>
        <v>ООО "Везувиус"</v>
      </c>
      <c r="D191" s="6" t="str">
        <f>CONCATENATE([2]Общая!G180," ",[2]Общая!H180," ",[2]Общая!I180," 
", [2]Общая!K180," ",[2]Общая!L180)</f>
        <v>Лебедькова  Наталия Евгеньевна 
Генеральный директор 1 год</v>
      </c>
      <c r="E191" s="7" t="str">
        <f>[2]Общая!M180</f>
        <v>первичная</v>
      </c>
      <c r="F191" s="7" t="str">
        <f>[2]Общая!R180</f>
        <v>II до 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5" t="str">
        <f>[2]Общая!E181</f>
        <v>ООО "Мистер Злак"</v>
      </c>
      <c r="D192" s="6" t="str">
        <f>CONCATENATE([2]Общая!G181," ",[2]Общая!H181," ",[2]Общая!I181," 
", [2]Общая!K181," ",[2]Общая!L181)</f>
        <v>Чернышёва Екатерина Алексеевна 
Генеральный директор 2 года</v>
      </c>
      <c r="E192" s="7" t="str">
        <f>[2]Общая!M181</f>
        <v>очередная</v>
      </c>
      <c r="F192" s="7" t="str">
        <f>[2]Общая!R181</f>
        <v>III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ООО "Мистер Злак"</v>
      </c>
      <c r="D193" s="6" t="str">
        <f>CONCATENATE([2]Общая!G182," ",[2]Общая!H182," ",[2]Общая!I182," 
", [2]Общая!K182," ",[2]Общая!L182)</f>
        <v>Осипюк Захар Михайлович 
Заместитель заведующего складом 2 мес</v>
      </c>
      <c r="E193" s="7" t="str">
        <f>[2]Общая!M182</f>
        <v>очередная</v>
      </c>
      <c r="F193" s="7" t="str">
        <f>[2]Общая!R182</f>
        <v>II до 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"НВ Техник"</v>
      </c>
      <c r="D194" s="6" t="str">
        <f>CONCATENATE([2]Общая!G183," ",[2]Общая!H183," ",[2]Общая!I183," 
", [2]Общая!K183," ",[2]Общая!L183)</f>
        <v>Чеканов  Сергей Игоревич 
Начальник отдела по охране труда 2 мес</v>
      </c>
      <c r="E194" s="7" t="str">
        <f>[2]Общая!M183</f>
        <v>первичная</v>
      </c>
      <c r="F194" s="7" t="str">
        <f>[2]Общая!R183</f>
        <v>IV до 1000 В</v>
      </c>
      <c r="G194" s="7" t="str">
        <f>[2]Общая!N183</f>
        <v>специалист по охране труда, контролирующий электроустановки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"НВ Техник"</v>
      </c>
      <c r="D195" s="6" t="str">
        <f>CONCATENATE([2]Общая!G184," ",[2]Общая!H184," ",[2]Общая!I184," 
", [2]Общая!K184," ",[2]Общая!L184)</f>
        <v>Морозов Алексей Валентинович 
Комендант 7 лет и 3 мес.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оперативно-ремонтный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"Стройресурс"</v>
      </c>
      <c r="D196" s="6" t="str">
        <f>CONCATENATE([2]Общая!G185," ",[2]Общая!H185," ",[2]Общая!I185," 
", [2]Общая!K185," ",[2]Общая!L185)</f>
        <v>Фролов Евгений Николаевич 
Генеральный директор 17 лет</v>
      </c>
      <c r="E196" s="7" t="str">
        <f>[2]Общая!M185</f>
        <v>очередная</v>
      </c>
      <c r="F196" s="7" t="str">
        <f>[2]Общая!R185</f>
        <v>IV до  1000 В</v>
      </c>
      <c r="G196" s="7" t="str">
        <f>[2]Общая!N185</f>
        <v>административно-технический персонал, с правом испытания оборудования повышенным напряжением</v>
      </c>
      <c r="H196" s="15" t="str">
        <f>[2]Общая!S185</f>
        <v>ПТЭЭСиС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"Стройресурс"</v>
      </c>
      <c r="D197" s="6" t="str">
        <f>CONCATENATE([2]Общая!G186," ",[2]Общая!H186," ",[2]Общая!I186," 
", [2]Общая!K186," ",[2]Общая!L186)</f>
        <v>Трифонов Антон Дмитриевич 
Инженер электролаборатории 10 лет</v>
      </c>
      <c r="E197" s="7" t="str">
        <f>[2]Общая!M186</f>
        <v>очередная</v>
      </c>
      <c r="F197" s="7" t="str">
        <f>[2]Общая!R186</f>
        <v>IV до  1000 В</v>
      </c>
      <c r="G197" s="7" t="str">
        <f>[2]Общая!N186</f>
        <v>административно-технический персонал, с правом испытания оборудования повышенным напряжением</v>
      </c>
      <c r="H197" s="15" t="str">
        <f>[2]Общая!S186</f>
        <v>ПТЭЭСиС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"АВИАФОНД"</v>
      </c>
      <c r="D198" s="6" t="str">
        <f>CONCATENATE([2]Общая!G187," ",[2]Общая!H187," ",[2]Общая!I187," 
", [2]Общая!K187," ",[2]Общая!L187)</f>
        <v>Ошейкин Николай Анатольевич 
Начальник эксплуатации объекта 1 год</v>
      </c>
      <c r="E198" s="7" t="str">
        <f>[2]Общая!M187</f>
        <v>очередная</v>
      </c>
      <c r="F198" s="7" t="str">
        <f>[2]Общая!R187</f>
        <v>V до и выше 1000 В</v>
      </c>
      <c r="G198" s="7" t="str">
        <f>[2]Общая!N187</f>
        <v>руководитель структурного подразделения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"Алвакар"</v>
      </c>
      <c r="D199" s="6" t="str">
        <f>CONCATENATE([2]Общая!G188," ",[2]Общая!H188," ",[2]Общая!I188," 
", [2]Общая!K188," ",[2]Общая!L188)</f>
        <v>Русаков Дмитрий Владимирович 
Старший инженер-механик 4 месяца</v>
      </c>
      <c r="E199" s="7" t="str">
        <f>[2]Общая!M188</f>
        <v>первичная</v>
      </c>
      <c r="F199" s="7" t="str">
        <f>[2]Общая!R188</f>
        <v>II до 1000 В</v>
      </c>
      <c r="G199" s="7" t="str">
        <f>[2]Общая!N188</f>
        <v>ремонтный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"Зенком"</v>
      </c>
      <c r="D200" s="6" t="str">
        <f>CONCATENATE([2]Общая!G189," ",[2]Общая!H189," ",[2]Общая!I189," 
", [2]Общая!K189," ",[2]Общая!L189)</f>
        <v>Кайзер  Тимофей Викторович 
Главный инженер 3 года</v>
      </c>
      <c r="E200" s="7" t="str">
        <f>[2]Общая!M189</f>
        <v>очередная</v>
      </c>
      <c r="F200" s="7" t="str">
        <f>[2]Общая!R189</f>
        <v>IV до 1000В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"Зенком"</v>
      </c>
      <c r="D201" s="6" t="str">
        <f>CONCATENATE([2]Общая!G190," ",[2]Общая!H190," ",[2]Общая!I190," 
", [2]Общая!K190," ",[2]Общая!L190)</f>
        <v>Завьялов Александр Юрьевич 
Инженер связи 2 года</v>
      </c>
      <c r="E201" s="7" t="str">
        <f>[2]Общая!M190</f>
        <v>очередная</v>
      </c>
      <c r="F201" s="7" t="str">
        <f>[2]Общая!R190</f>
        <v>IV до 1000В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5" t="str">
        <f>[2]Общая!E191</f>
        <v>АИспП «Минэкс-Тест»</v>
      </c>
      <c r="D202" s="6" t="str">
        <f>CONCATENATE([2]Общая!G191," ",[2]Общая!H191," ",[2]Общая!I191," 
", [2]Общая!K191," ",[2]Общая!L191)</f>
        <v>Момотенко Ольга Валерьевна 
Лаборант 7 лет</v>
      </c>
      <c r="E202" s="7" t="str">
        <f>[2]Общая!M191</f>
        <v>очередная</v>
      </c>
      <c r="F202" s="7" t="str">
        <f>[2]Общая!R191</f>
        <v>III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"Свод"</v>
      </c>
      <c r="D203" s="6" t="str">
        <f>CONCATENATE([2]Общая!G192," ",[2]Общая!H192," ",[2]Общая!I192," 
", [2]Общая!K192," ",[2]Общая!L192)</f>
        <v>Коженков Александр Владимирович 
Директор 5,5 года</v>
      </c>
      <c r="E203" s="7" t="str">
        <f>[2]Общая!M192</f>
        <v>Первичная</v>
      </c>
      <c r="F203" s="7" t="str">
        <f>[2]Общая!R192</f>
        <v>II группа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"Свод"</v>
      </c>
      <c r="D204" s="6" t="str">
        <f>CONCATENATE([2]Общая!G193," ",[2]Общая!H193," ",[2]Общая!I193," 
", [2]Общая!K193," ",[2]Общая!L193)</f>
        <v>Чернега Евгений Владиславович 
Мастер строительных и монтажных работ 1,5 года</v>
      </c>
      <c r="E204" s="7" t="str">
        <f>[2]Общая!M193</f>
        <v>Первичная</v>
      </c>
      <c r="F204" s="7" t="str">
        <f>[2]Общая!R193</f>
        <v>II группа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5" t="str">
        <f>[2]Общая!E194</f>
        <v>ООО "ПЭТ Технолоджи Балашиха"</v>
      </c>
      <c r="D205" s="6" t="str">
        <f>CONCATENATE([2]Общая!G194," ",[2]Общая!H194," ",[2]Общая!I194," 
", [2]Общая!K194," ",[2]Общая!L194)</f>
        <v>Алехно  Сергей  Алексеевич 
Дежурный техник 2 года</v>
      </c>
      <c r="E205" s="7" t="str">
        <f>[2]Общая!M194</f>
        <v>первичная</v>
      </c>
      <c r="F205" s="7" t="str">
        <f>[2]Общая!R194</f>
        <v>II группа до 1000 В</v>
      </c>
      <c r="G205" s="7" t="str">
        <f>[2]Общая!N194</f>
        <v>оперативно-ремонтный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5" t="str">
        <f>[2]Общая!E195</f>
        <v>ООО "ПЭТ Технолоджи Балашиха"</v>
      </c>
      <c r="D206" s="6" t="str">
        <f>CONCATENATE([2]Общая!G195," ",[2]Общая!H195," ",[2]Общая!I195," 
", [2]Общая!K195," ",[2]Общая!L195)</f>
        <v>Дыдочкин  Павел  Николаевич 
Дежурный техник 1 год</v>
      </c>
      <c r="E206" s="7" t="str">
        <f>[2]Общая!M195</f>
        <v>первичная</v>
      </c>
      <c r="F206" s="7" t="str">
        <f>[2]Общая!R195</f>
        <v>II группа до 1000 В</v>
      </c>
      <c r="G206" s="7" t="str">
        <f>[2]Общая!N195</f>
        <v>оперативно-ремонтный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5" t="str">
        <f>[2]Общая!E196</f>
        <v>ООО "ПЭТ Технолоджи Балашиха"</v>
      </c>
      <c r="D207" s="6" t="str">
        <f>CONCATENATE([2]Общая!G196," ",[2]Общая!H196," ",[2]Общая!I196," 
", [2]Общая!K196," ",[2]Общая!L196)</f>
        <v>Каменюк  Юрий  Алексеевич  
Дежурный техник 2 года</v>
      </c>
      <c r="E207" s="7" t="str">
        <f>[2]Общая!M196</f>
        <v>первичная</v>
      </c>
      <c r="F207" s="7" t="str">
        <f>[2]Общая!R196</f>
        <v>II группа до 1000 В</v>
      </c>
      <c r="G207" s="7" t="str">
        <f>[2]Общая!N196</f>
        <v>оперативно-ремонтный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5" t="str">
        <f>[2]Общая!E197</f>
        <v>ООО "ПЭТ Технолоджи Балашиха"</v>
      </c>
      <c r="D208" s="6" t="str">
        <f>CONCATENATE([2]Общая!G197," ",[2]Общая!H197," ",[2]Общая!I197," 
", [2]Общая!K197," ",[2]Общая!L197)</f>
        <v>Лебедев  Евгений  Алексеевич 
Дежурный техник 5 лет</v>
      </c>
      <c r="E208" s="7" t="str">
        <f>[2]Общая!M197</f>
        <v>первичная</v>
      </c>
      <c r="F208" s="7" t="str">
        <f>[2]Общая!R197</f>
        <v>II группа до 1000 В</v>
      </c>
      <c r="G208" s="7" t="str">
        <f>[2]Общая!N197</f>
        <v>оперативно-ремонтный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5" t="str">
        <f>[2]Общая!E198</f>
        <v>ООО "ПЭТ Технолоджи Балашиха"</v>
      </c>
      <c r="D209" s="6" t="str">
        <f>CONCATENATE([2]Общая!G198," ",[2]Общая!H198," ",[2]Общая!I198," 
", [2]Общая!K198," ",[2]Общая!L198)</f>
        <v>Логвинов  Сергей  Владимирович 
Дежурный техник 3 года</v>
      </c>
      <c r="E209" s="7" t="str">
        <f>[2]Общая!M198</f>
        <v>первичная</v>
      </c>
      <c r="F209" s="7" t="str">
        <f>[2]Общая!R198</f>
        <v>II группа до 1000 В</v>
      </c>
      <c r="G209" s="7" t="str">
        <f>[2]Общая!N198</f>
        <v>оперативно-ремонтный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5" t="str">
        <f>[2]Общая!E199</f>
        <v>ООО "ПЭТ Технолоджи Балашиха"</v>
      </c>
      <c r="D210" s="6" t="str">
        <f>CONCATENATE([2]Общая!G199," ",[2]Общая!H199," ",[2]Общая!I199," 
", [2]Общая!K199," ",[2]Общая!L199)</f>
        <v>Симонов  Сергей  Геннадьевич 
Дежурный техник 4 года</v>
      </c>
      <c r="E210" s="7" t="str">
        <f>[2]Общая!M199</f>
        <v>первичная</v>
      </c>
      <c r="F210" s="7" t="str">
        <f>[2]Общая!R199</f>
        <v>II группа до 1000 В</v>
      </c>
      <c r="G210" s="7" t="str">
        <f>[2]Общая!N199</f>
        <v>оперативно-ремонтный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"ПЭТ Технолоджи Балашиха"</v>
      </c>
      <c r="D211" s="6" t="str">
        <f>CONCATENATE([2]Общая!G200," ",[2]Общая!H200," ",[2]Общая!I200," 
", [2]Общая!K200," ",[2]Общая!L200)</f>
        <v>Собкалов  Андрей  Александрович 
Дежурный техник 4 года</v>
      </c>
      <c r="E211" s="7" t="str">
        <f>[2]Общая!M200</f>
        <v>первичная</v>
      </c>
      <c r="F211" s="7" t="str">
        <f>[2]Общая!R200</f>
        <v>II группа до 1000 В</v>
      </c>
      <c r="G211" s="7" t="str">
        <f>[2]Общая!N200</f>
        <v>оперативно-ремонтный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5" t="str">
        <f>[2]Общая!E201</f>
        <v>ООО "ПЭТ Технолоджи Балашиха"</v>
      </c>
      <c r="D212" s="6" t="str">
        <f>CONCATENATE([2]Общая!G201," ",[2]Общая!H201," ",[2]Общая!I201," 
", [2]Общая!K201," ",[2]Общая!L201)</f>
        <v>Юрин  Дмитрий  Иванович 
Дежурный техник 6 лет</v>
      </c>
      <c r="E212" s="7" t="str">
        <f>[2]Общая!M201</f>
        <v>первичная</v>
      </c>
      <c r="F212" s="7" t="str">
        <f>[2]Общая!R201</f>
        <v>II группа до 1000 В</v>
      </c>
      <c r="G212" s="7" t="str">
        <f>[2]Общая!N201</f>
        <v>оперативно-ремонтный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5" t="str">
        <f>[2]Общая!E202</f>
        <v>ООО "ПЭТ Технолоджи Балашиха"</v>
      </c>
      <c r="D213" s="6" t="str">
        <f>CONCATENATE([2]Общая!G202," ",[2]Общая!H202," ",[2]Общая!I202," 
", [2]Общая!K202," ",[2]Общая!L202)</f>
        <v>Косолапов Андрей  Сергеевич 
Специалист по обслуживанию медицинского оборудования 6 лет</v>
      </c>
      <c r="E213" s="7" t="str">
        <f>[2]Общая!M202</f>
        <v>очередная</v>
      </c>
      <c r="F213" s="7"/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88.5" customHeight="1" x14ac:dyDescent="0.25">
      <c r="B214" s="2">
        <v>200</v>
      </c>
      <c r="C214" s="5" t="str">
        <f>[2]Общая!E203</f>
        <v>ООО "КОМПАНИЯ АЛЬЯНС-КАБЕЛЬ"</v>
      </c>
      <c r="D214" s="6" t="str">
        <f>CONCATENATE([2]Общая!G203," ",[2]Общая!H203," ",[2]Общая!I203," 
", [2]Общая!K203," ",[2]Общая!L203)</f>
        <v>Плахов  Антон  Владимирович 
Руководитель административно-хозяйственного отдела 2 года</v>
      </c>
      <c r="E214" s="7" t="str">
        <f>[2]Общая!M203</f>
        <v>внеочередная</v>
      </c>
      <c r="F214" s="7"/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5" t="str">
        <f>[2]Общая!E204</f>
        <v>ООО "ПБФ"</v>
      </c>
      <c r="D215" s="6" t="str">
        <f>CONCATENATE([2]Общая!G204," ",[2]Общая!H204," ",[2]Общая!I204," 
", [2]Общая!K204," ",[2]Общая!L204)</f>
        <v>Григорьев  Олег  Юрьевич 
Главный энергетик 4 года</v>
      </c>
      <c r="E215" s="7" t="str">
        <f>[2]Общая!M204</f>
        <v>очередная</v>
      </c>
      <c r="F215" s="7"/>
      <c r="G215" s="7" t="str">
        <f>[2]Общая!N204</f>
        <v>управленческий персонал</v>
      </c>
      <c r="H215" s="15" t="str">
        <f>[2]Общая!S204</f>
        <v>ПТЭТЭ</v>
      </c>
      <c r="I215" s="8">
        <f>[2]Общая!V204</f>
        <v>0.60416666666666696</v>
      </c>
    </row>
    <row r="216" spans="2:9" ht="86.25" customHeight="1" x14ac:dyDescent="0.25">
      <c r="B216" s="2">
        <v>202</v>
      </c>
      <c r="C216" s="5" t="str">
        <f>[2]Общая!E205</f>
        <v>ООО "ПБФ"</v>
      </c>
      <c r="D216" s="6" t="str">
        <f>CONCATENATE([2]Общая!G205," ",[2]Общая!H205," ",[2]Общая!I205," 
", [2]Общая!K205," ",[2]Общая!L205)</f>
        <v>Каратеев  Дмитрий  Валентинович 
Главный механик 6 лет</v>
      </c>
      <c r="E216" s="7" t="str">
        <f>[2]Общая!M205</f>
        <v>очередная</v>
      </c>
      <c r="F216" s="7"/>
      <c r="G216" s="7" t="str">
        <f>[2]Общая!N205</f>
        <v>специалист</v>
      </c>
      <c r="H216" s="15" t="str">
        <f>[2]Общая!S205</f>
        <v>ПТЭТЭ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5" t="str">
        <f>[2]Общая!E206</f>
        <v>ФИЦ ПХФ и МХ РАН</v>
      </c>
      <c r="D217" s="6" t="str">
        <f>CONCATENATE([2]Общая!G206," ",[2]Общая!H206," ",[2]Общая!I206," 
", [2]Общая!K206," ",[2]Общая!L206)</f>
        <v>Степанов Дмитрий Владимирович 
Инженер 4 года</v>
      </c>
      <c r="E217" s="7" t="str">
        <f>[2]Общая!M206</f>
        <v>внеочередная</v>
      </c>
      <c r="F217" s="7" t="str">
        <f>[2]Общая!R206</f>
        <v xml:space="preserve">V группа до и выше 1000 В </v>
      </c>
      <c r="G217" s="7" t="str">
        <f>[2]Общая!N206</f>
        <v>административно-технический персонал, с правом испытания оборудования повышенным напряжением</v>
      </c>
      <c r="H217" s="15" t="str">
        <f>[2]Общая!S206</f>
        <v>ПТЭЭСиС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5" t="str">
        <f>[2]Общая!E207</f>
        <v>ИП Григорьев А.В.</v>
      </c>
      <c r="D218" s="6" t="str">
        <f>CONCATENATE([2]Общая!G207," ",[2]Общая!H207," ",[2]Общая!I207," 
", [2]Общая!K207," ",[2]Общая!L207)</f>
        <v xml:space="preserve">Перфильев Андрей Игоревич 
Главный инженер </v>
      </c>
      <c r="E218" s="7" t="str">
        <f>[2]Общая!M207</f>
        <v>первичная</v>
      </c>
      <c r="F218" s="7"/>
      <c r="G218" s="7" t="str">
        <f>[2]Общая!N207</f>
        <v>управленческий</v>
      </c>
      <c r="H218" s="15" t="str">
        <f>[2]Общая!S207</f>
        <v>ПТЭТЭ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5" t="str">
        <f>[2]Общая!E208</f>
        <v>ООО «Ориентсток»</v>
      </c>
      <c r="D219" s="6" t="str">
        <f>CONCATENATE([2]Общая!G208," ",[2]Общая!H208," ",[2]Общая!I208," 
", [2]Общая!K208," ",[2]Общая!L208)</f>
        <v>Митрюшин Василий Васильевич 
Электрик 2 месяца</v>
      </c>
      <c r="E219" s="7" t="str">
        <f>[2]Общая!M208</f>
        <v>первичная</v>
      </c>
      <c r="F219" s="7" t="str">
        <f>[2]Общая!R208</f>
        <v>II группа до 1000 В</v>
      </c>
      <c r="G219" s="7" t="str">
        <f>[2]Общая!N208</f>
        <v>оперативно-ремонтный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ht="90" customHeight="1" x14ac:dyDescent="0.25">
      <c r="B220" s="2">
        <v>206</v>
      </c>
      <c r="C220" s="5" t="str">
        <f>[2]Общая!E209</f>
        <v>ООО «Ориентсток»</v>
      </c>
      <c r="D220" s="6" t="str">
        <f>CONCATENATE([2]Общая!G209," ",[2]Общая!H209," ",[2]Общая!I209," 
", [2]Общая!K209," ",[2]Общая!L209)</f>
        <v>Назаров Дмитрий  
Аккумуляторщик 3 года</v>
      </c>
      <c r="E220" s="7" t="str">
        <f>[2]Общая!M209</f>
        <v>первичная</v>
      </c>
      <c r="F220" s="7" t="str">
        <f>[2]Общая!R209</f>
        <v>II группа до 1000 В</v>
      </c>
      <c r="G220" s="7" t="str">
        <f>[2]Общая!N209</f>
        <v>оперативно-ремонтный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ht="85.5" customHeight="1" x14ac:dyDescent="0.25">
      <c r="B221" s="2">
        <v>207</v>
      </c>
      <c r="C221" s="5" t="str">
        <f>[2]Общая!E210</f>
        <v>ООО "Чистый город"</v>
      </c>
      <c r="D221" s="6" t="str">
        <f>CONCATENATE([2]Общая!G210," ",[2]Общая!H210," ",[2]Общая!I210," 
", [2]Общая!K210," ",[2]Общая!L210)</f>
        <v>Галкин Сергей Викторович 
Мастер ЭУ 0,5 года</v>
      </c>
      <c r="E221" s="7" t="str">
        <f>[2]Общая!M210</f>
        <v>внеочередная</v>
      </c>
      <c r="F221" s="7" t="str">
        <f>[2]Общая!R210</f>
        <v xml:space="preserve">V до и выше 1000 В </v>
      </c>
      <c r="G221" s="7" t="str">
        <f>[2]Общая!N210</f>
        <v>административно-технический персонал, с правом испытания оборудования повышенным напряжением</v>
      </c>
      <c r="H221" s="15" t="str">
        <f>[2]Общая!S210</f>
        <v>ПТЭЭСиС</v>
      </c>
      <c r="I221" s="8">
        <f>[2]Общая!V210</f>
        <v>0.60416666666666696</v>
      </c>
    </row>
    <row r="222" spans="2:9" ht="90" customHeight="1" x14ac:dyDescent="0.25">
      <c r="B222" s="2">
        <v>208</v>
      </c>
      <c r="C222" s="5" t="str">
        <f>[2]Общая!E211</f>
        <v>ООО"Дмитровский деревообрабатывающий завод"</v>
      </c>
      <c r="D222" s="6" t="str">
        <f>CONCATENATE([2]Общая!G211," ",[2]Общая!H211," ",[2]Общая!I211," 
", [2]Общая!K211," ",[2]Общая!L211)</f>
        <v>Нифталиев Игорь Александрович 
Главный энергетик 1 мес.</v>
      </c>
      <c r="E222" s="7" t="str">
        <f>[2]Общая!M211</f>
        <v>первичная</v>
      </c>
      <c r="F222" s="7" t="str">
        <f>[2]Общая!R211</f>
        <v>V до и выше  1000 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0.60416666666666696</v>
      </c>
    </row>
    <row r="223" spans="2:9" ht="79.5" customHeight="1" x14ac:dyDescent="0.25">
      <c r="B223" s="2">
        <v>209</v>
      </c>
      <c r="C223" s="5" t="str">
        <f>[2]Общая!E212</f>
        <v>ООО "МУСТАНГ СТУПИНО"</v>
      </c>
      <c r="D223" s="6" t="str">
        <f>CONCATENATE([2]Общая!G212," ",[2]Общая!H212," ",[2]Общая!I212," 
", [2]Общая!K212," ",[2]Общая!L212)</f>
        <v>Костенко  Максим  Петрович 
Главный механик 5 лет</v>
      </c>
      <c r="E223" s="7" t="str">
        <f>[2]Общая!M212</f>
        <v xml:space="preserve">Внеочередная </v>
      </c>
      <c r="F223" s="7" t="str">
        <f>[2]Общая!R212</f>
        <v>III До и выше 1000В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0.60416666666666696</v>
      </c>
    </row>
    <row r="224" spans="2:9" ht="81" customHeight="1" x14ac:dyDescent="0.25">
      <c r="B224" s="2">
        <v>210</v>
      </c>
      <c r="C224" s="5" t="str">
        <f>[2]Общая!E213</f>
        <v>ООО «Одинцовская кондитерская фабрика»</v>
      </c>
      <c r="D224" s="6" t="str">
        <f>CONCATENATE([2]Общая!G213," ",[2]Общая!H213," ",[2]Общая!I213," 
", [2]Общая!K213," ",[2]Общая!L213)</f>
        <v>Боронина  Любовь  Вячеславовна 
Инженер по охране труда и экологии 5 лет</v>
      </c>
      <c r="E224" s="7" t="str">
        <f>[2]Общая!M213</f>
        <v xml:space="preserve">Внеочередная </v>
      </c>
      <c r="F224" s="7"/>
      <c r="G224" s="7" t="str">
        <f>[2]Общая!N213</f>
        <v>специалист по охране труда, контролирующий электроустановки</v>
      </c>
      <c r="H224" s="15" t="str">
        <f>[2]Общая!S213</f>
        <v>ПТЭЭПЭЭ</v>
      </c>
      <c r="I224" s="8">
        <f>[2]Общая!V213</f>
        <v>0.60416666666666696</v>
      </c>
    </row>
    <row r="225" spans="2:9" ht="92.25" customHeight="1" x14ac:dyDescent="0.25">
      <c r="B225" s="2">
        <v>211</v>
      </c>
      <c r="C225" s="5" t="str">
        <f>[2]Общая!E214</f>
        <v>ООО «Одинцовская кондитерская фабрика»</v>
      </c>
      <c r="D225" s="6" t="str">
        <f>CONCATENATE([2]Общая!G214," ",[2]Общая!H214," ",[2]Общая!I214," 
", [2]Общая!K214," ",[2]Общая!L214)</f>
        <v>Князева  Анна  Николаевна 
Ведущий инженер по охране труда 6 лет</v>
      </c>
      <c r="E225" s="7" t="str">
        <f>[2]Общая!M214</f>
        <v xml:space="preserve">Очередная </v>
      </c>
      <c r="F225" s="7"/>
      <c r="G225" s="7" t="str">
        <f>[2]Общая!N214</f>
        <v>специалист по охране труда, контролирующий электроустановки</v>
      </c>
      <c r="H225" s="15" t="str">
        <f>[2]Общая!S214</f>
        <v>ПТЭЭПЭЭ</v>
      </c>
      <c r="I225" s="8">
        <f>[2]Общая!V214</f>
        <v>0.625</v>
      </c>
    </row>
    <row r="226" spans="2:9" ht="99.75" customHeight="1" x14ac:dyDescent="0.25">
      <c r="B226" s="2">
        <v>212</v>
      </c>
      <c r="C226" s="5" t="str">
        <f>[2]Общая!E215</f>
        <v>ООО "Энерго Трансфер"</v>
      </c>
      <c r="D226" s="6" t="str">
        <f>CONCATENATE([2]Общая!G215," ",[2]Общая!H215," ",[2]Общая!I215," 
", [2]Общая!K215," ",[2]Общая!L215)</f>
        <v>Киселев Юрий  Дмитриевич 
Начальник службы 8 лет</v>
      </c>
      <c r="E226" s="7" t="str">
        <f>[2]Общая!M215</f>
        <v>очередная</v>
      </c>
      <c r="F226" s="7"/>
      <c r="G226" s="7" t="str">
        <f>[2]Общая!N215</f>
        <v>управленческий персонал</v>
      </c>
      <c r="H226" s="15" t="str">
        <f>[2]Общая!S215</f>
        <v>ПТЭТЭ</v>
      </c>
      <c r="I226" s="8">
        <f>[2]Общая!V215</f>
        <v>0.625</v>
      </c>
    </row>
    <row r="227" spans="2:9" ht="98.25" customHeight="1" x14ac:dyDescent="0.25">
      <c r="B227" s="2">
        <v>213</v>
      </c>
      <c r="C227" s="5" t="str">
        <f>[2]Общая!E216</f>
        <v>ООО "Энерго Трансфер"</v>
      </c>
      <c r="D227" s="6" t="str">
        <f>CONCATENATE([2]Общая!G216," ",[2]Общая!H216," ",[2]Общая!I216," 
", [2]Общая!K216," ",[2]Общая!L216)</f>
        <v>Прищепа Ольга Александровна 
Мастер службы  1 месяц</v>
      </c>
      <c r="E227" s="7" t="str">
        <f>[2]Общая!M216</f>
        <v>первичная</v>
      </c>
      <c r="F227" s="7"/>
      <c r="G227" s="7" t="str">
        <f>[2]Общая!N216</f>
        <v>специалист</v>
      </c>
      <c r="H227" s="15" t="str">
        <f>[2]Общая!S216</f>
        <v>ПТЭТЭ</v>
      </c>
      <c r="I227" s="8">
        <f>[2]Общая!V216</f>
        <v>0.625</v>
      </c>
    </row>
    <row r="228" spans="2:9" ht="84" customHeight="1" x14ac:dyDescent="0.25">
      <c r="B228" s="2">
        <v>214</v>
      </c>
      <c r="C228" s="5" t="str">
        <f>[2]Общая!E217</f>
        <v>ООО "Энерго Трансфер"</v>
      </c>
      <c r="D228" s="6" t="str">
        <f>CONCATENATE([2]Общая!G217," ",[2]Общая!H217," ",[2]Общая!I217," 
", [2]Общая!K217," ",[2]Общая!L217)</f>
        <v>Романов  Виктор  Владимирович 
Мастер по ремонту оборудования 8 лет</v>
      </c>
      <c r="E228" s="7" t="str">
        <f>[2]Общая!M217</f>
        <v>первичная</v>
      </c>
      <c r="F228" s="7"/>
      <c r="G228" s="7" t="str">
        <f>[2]Общая!N217</f>
        <v>ремонтный персонал</v>
      </c>
      <c r="H228" s="15" t="str">
        <f>[2]Общая!S217</f>
        <v>ПТЭТЭ</v>
      </c>
      <c r="I228" s="8">
        <f>[2]Общая!V217</f>
        <v>0.625</v>
      </c>
    </row>
    <row r="229" spans="2:9" ht="81" customHeight="1" x14ac:dyDescent="0.25">
      <c r="B229" s="2">
        <v>215</v>
      </c>
      <c r="C229" s="5" t="str">
        <f>[2]Общая!E218</f>
        <v>ООО "УК "Загородная недвижимость"</v>
      </c>
      <c r="D229" s="6" t="str">
        <f>CONCATENATE([2]Общая!G218," ",[2]Общая!H218," ",[2]Общая!I218," 
", [2]Общая!K218," ",[2]Общая!L218)</f>
        <v>Турчанинов Андрей  Сергеевич 
Ведущий инженер 5 лет</v>
      </c>
      <c r="E229" s="7" t="str">
        <f>[2]Общая!M218</f>
        <v>очередная</v>
      </c>
      <c r="F229" s="7"/>
      <c r="G229" s="7" t="str">
        <f>[2]Общая!N218</f>
        <v>управленческий персонал</v>
      </c>
      <c r="H229" s="15" t="str">
        <f>[2]Общая!S218</f>
        <v>ПТЭТЭ</v>
      </c>
      <c r="I229" s="8">
        <f>[2]Общая!V218</f>
        <v>0.625</v>
      </c>
    </row>
    <row r="230" spans="2:9" ht="78" customHeight="1" x14ac:dyDescent="0.25">
      <c r="B230" s="2">
        <v>216</v>
      </c>
      <c r="C230" s="5" t="str">
        <f>[2]Общая!E219</f>
        <v>ООО "УК "Загородная недвижимость"</v>
      </c>
      <c r="D230" s="6" t="str">
        <f>CONCATENATE([2]Общая!G219," ",[2]Общая!H219," ",[2]Общая!I219," 
", [2]Общая!K219," ",[2]Общая!L219)</f>
        <v>Захаров Сергей  Сергеевич 
Мастер эксплуатационного участка 5 лет</v>
      </c>
      <c r="E230" s="7" t="str">
        <f>[2]Общая!M219</f>
        <v>очередная</v>
      </c>
      <c r="F230" s="7"/>
      <c r="G230" s="7" t="str">
        <f>[2]Общая!N219</f>
        <v>специалист</v>
      </c>
      <c r="H230" s="15" t="str">
        <f>[2]Общая!S219</f>
        <v>ПТЭТЭ</v>
      </c>
      <c r="I230" s="8">
        <f>[2]Общая!V219</f>
        <v>0.625</v>
      </c>
    </row>
    <row r="231" spans="2:9" ht="72" customHeight="1" x14ac:dyDescent="0.25">
      <c r="B231" s="2">
        <v>217</v>
      </c>
      <c r="C231" s="5" t="str">
        <f>[2]Общая!E220</f>
        <v>ООО "УК "Загородная недвижимость"</v>
      </c>
      <c r="D231" s="6" t="str">
        <f>CONCATENATE([2]Общая!G220," ",[2]Общая!H220," ",[2]Общая!I220," 
", [2]Общая!K220," ",[2]Общая!L220)</f>
        <v>Гарбовский Николай Иванович 
Техник 5 лет</v>
      </c>
      <c r="E231" s="7" t="str">
        <f>[2]Общая!M220</f>
        <v>очередная</v>
      </c>
      <c r="F231" s="7"/>
      <c r="G231" s="7" t="str">
        <f>[2]Общая!N220</f>
        <v>специалист</v>
      </c>
      <c r="H231" s="15" t="str">
        <f>[2]Общая!S220</f>
        <v>ПТЭТЭ</v>
      </c>
      <c r="I231" s="8">
        <f>[2]Общая!V220</f>
        <v>0.625</v>
      </c>
    </row>
    <row r="232" spans="2:9" ht="82.5" customHeight="1" x14ac:dyDescent="0.25">
      <c r="B232" s="2">
        <v>218</v>
      </c>
      <c r="C232" s="5" t="str">
        <f>[2]Общая!E221</f>
        <v>ООО "УК "Загородная недвижимость"</v>
      </c>
      <c r="D232" s="6" t="str">
        <f>CONCATENATE([2]Общая!G221," ",[2]Общая!H221," ",[2]Общая!I221," 
", [2]Общая!K221," ",[2]Общая!L221)</f>
        <v>Евдокименко Алексей  
Техник 2 года</v>
      </c>
      <c r="E232" s="7" t="str">
        <f>[2]Общая!M221</f>
        <v>первичная</v>
      </c>
      <c r="F232" s="7"/>
      <c r="G232" s="7" t="str">
        <f>[2]Общая!N221</f>
        <v>специалист</v>
      </c>
      <c r="H232" s="15" t="str">
        <f>[2]Общая!S221</f>
        <v>ПТЭТЭ</v>
      </c>
      <c r="I232" s="8">
        <f>[2]Общая!V221</f>
        <v>0.625</v>
      </c>
    </row>
    <row r="233" spans="2:9" ht="88.5" customHeight="1" x14ac:dyDescent="0.25">
      <c r="B233" s="2">
        <v>219</v>
      </c>
      <c r="C233" s="5" t="str">
        <f>[2]Общая!E222</f>
        <v>ООО "УК "Загородная недвижимость"</v>
      </c>
      <c r="D233" s="6" t="str">
        <f>CONCATENATE([2]Общая!G222," ",[2]Общая!H222," ",[2]Общая!I222," 
", [2]Общая!K222," ",[2]Общая!L222)</f>
        <v>Нефедов Дмитрий Владимирович 
Руководитель службы АХО 3 года</v>
      </c>
      <c r="E233" s="7" t="str">
        <f>[2]Общая!M222</f>
        <v>очередная</v>
      </c>
      <c r="F233" s="7"/>
      <c r="G233" s="7" t="str">
        <f>[2]Общая!N222</f>
        <v>специалист</v>
      </c>
      <c r="H233" s="15" t="str">
        <f>[2]Общая!S222</f>
        <v>ПТЭТЭ</v>
      </c>
      <c r="I233" s="8">
        <f>[2]Общая!V222</f>
        <v>0.625</v>
      </c>
    </row>
    <row r="234" spans="2:9" ht="110.25" customHeight="1" x14ac:dyDescent="0.25">
      <c r="B234" s="2">
        <v>220</v>
      </c>
      <c r="C234" s="5" t="str">
        <f>[2]Общая!E223</f>
        <v>АО "ЭКА"</v>
      </c>
      <c r="D234" s="6" t="str">
        <f>CONCATENATE([2]Общая!G223," ",[2]Общая!H223," ",[2]Общая!I223," 
", [2]Общая!K223," ",[2]Общая!L223)</f>
        <v>Винтилов Дмитрий Валентинович 
Монтажник радиоэлектронной аппаратуры и приборов 5 лет</v>
      </c>
      <c r="E234" s="7" t="str">
        <f>[2]Общая!M223</f>
        <v>первичная</v>
      </c>
      <c r="F234" s="7" t="str">
        <f>[2]Общая!R223</f>
        <v>II до 1000 В</v>
      </c>
      <c r="G234" s="7" t="str">
        <f>[2]Общая!N223</f>
        <v>административно-технический персонал</v>
      </c>
      <c r="H234" s="15" t="str">
        <f>[2]Общая!S223</f>
        <v>ПТЭЭПЭЭ</v>
      </c>
      <c r="I234" s="8">
        <f>[2]Общая!V223</f>
        <v>0.625</v>
      </c>
    </row>
    <row r="235" spans="2:9" ht="101.25" customHeight="1" x14ac:dyDescent="0.25">
      <c r="B235" s="2">
        <v>221</v>
      </c>
      <c r="C235" s="5" t="str">
        <f>[2]Общая!E224</f>
        <v>АО "ЭКА"</v>
      </c>
      <c r="D235" s="6" t="str">
        <f>CONCATENATE([2]Общая!G224," ",[2]Общая!H224," ",[2]Общая!I224," 
", [2]Общая!K224," ",[2]Общая!L224)</f>
        <v>Кузнецов Александр Владимирович 
Начальник цеха 10 лет</v>
      </c>
      <c r="E235" s="7" t="str">
        <f>[2]Общая!M224</f>
        <v>первичная</v>
      </c>
      <c r="F235" s="7"/>
      <c r="G235" s="7" t="str">
        <f>[2]Общая!N224</f>
        <v>административно-технический персонал</v>
      </c>
      <c r="H235" s="15" t="str">
        <f>[2]Общая!S224</f>
        <v>ПТЭЭПЭЭ</v>
      </c>
      <c r="I235" s="8">
        <f>[2]Общая!V224</f>
        <v>0.625</v>
      </c>
    </row>
    <row r="236" spans="2:9" ht="99.75" customHeight="1" x14ac:dyDescent="0.25">
      <c r="B236" s="2">
        <v>222</v>
      </c>
      <c r="C236" s="5" t="str">
        <f>[2]Общая!E225</f>
        <v>СММ-Ритейл</v>
      </c>
      <c r="D236" s="6" t="str">
        <f>CONCATENATE([2]Общая!G225," ",[2]Общая!H225," ",[2]Общая!I225," 
", [2]Общая!K225," ",[2]Общая!L225)</f>
        <v>Дралин Владимир Анатольевич 
Специалист по охране труда один месяц</v>
      </c>
      <c r="E236" s="7" t="str">
        <f>[2]Общая!M225</f>
        <v>очередная</v>
      </c>
      <c r="F236" s="7"/>
      <c r="G236" s="7" t="str">
        <f>[2]Общая!N225</f>
        <v>административно-технический персонал</v>
      </c>
      <c r="H236" s="15" t="str">
        <f>[2]Общая!S225</f>
        <v>ПТЭЭПЭЭ</v>
      </c>
      <c r="I236" s="8">
        <f>[2]Общая!V225</f>
        <v>0.625</v>
      </c>
    </row>
    <row r="237" spans="2:9" ht="78" customHeight="1" x14ac:dyDescent="0.25">
      <c r="B237" s="2">
        <v>223</v>
      </c>
      <c r="C237" s="5" t="str">
        <f>[2]Общая!E226</f>
        <v>ФГАУ "ОК "Рублёво-Успенский"</v>
      </c>
      <c r="D237" s="6" t="str">
        <f>CONCATENATE([2]Общая!G226," ",[2]Общая!H226," ",[2]Общая!I226," 
", [2]Общая!K226," ",[2]Общая!L226)</f>
        <v>Тарасов  Анатолий Кузьмич 
Начальник эксплуатационного участка- начальник котельной 11 лет</v>
      </c>
      <c r="E237" s="7" t="str">
        <f>[2]Общая!M226</f>
        <v>очередная</v>
      </c>
      <c r="F237" s="7"/>
      <c r="G237" s="7" t="str">
        <f>[2]Общая!N226</f>
        <v>управленческий персонал</v>
      </c>
      <c r="H237" s="15" t="str">
        <f>[2]Общая!S226</f>
        <v>ПТЭТЭ</v>
      </c>
      <c r="I237" s="8">
        <f>[2]Общая!V226</f>
        <v>0.64583333333333337</v>
      </c>
    </row>
    <row r="238" spans="2:9" ht="79.5" customHeight="1" x14ac:dyDescent="0.25">
      <c r="B238" s="2">
        <v>224</v>
      </c>
      <c r="C238" s="5" t="str">
        <f>[2]Общая!E227</f>
        <v>ФГАУ "ОК "Рублёво-Успенский"</v>
      </c>
      <c r="D238" s="6" t="str">
        <f>CONCATENATE([2]Общая!G227," ",[2]Общая!H227," ",[2]Общая!I227," 
", [2]Общая!K227," ",[2]Общая!L227)</f>
        <v>Кустуров Максим Иванович 
Начальник аварийно-восстановительной бригады 9 мес.</v>
      </c>
      <c r="E238" s="7" t="str">
        <f>[2]Общая!M227</f>
        <v>первичная</v>
      </c>
      <c r="F238" s="7"/>
      <c r="G238" s="7" t="str">
        <f>[2]Общая!N227</f>
        <v>управленческий персонал</v>
      </c>
      <c r="H238" s="15" t="str">
        <f>[2]Общая!S227</f>
        <v>ПТЭТЭ</v>
      </c>
      <c r="I238" s="8">
        <f>[2]Общая!V227</f>
        <v>0.64583333333333337</v>
      </c>
    </row>
    <row r="239" spans="2:9" ht="85.5" customHeight="1" x14ac:dyDescent="0.25">
      <c r="B239" s="2">
        <v>225</v>
      </c>
      <c r="C239" s="5" t="str">
        <f>[2]Общая!E228</f>
        <v>ООО "Комплексная Диагностика"</v>
      </c>
      <c r="D239" s="6" t="str">
        <f>CONCATENATE([2]Общая!G228," ",[2]Общая!H228," ",[2]Общая!I228," 
", [2]Общая!K228," ",[2]Общая!L228)</f>
        <v>Кунгуров Дмитрий  Александрович 
Генеральный директор 9</v>
      </c>
      <c r="E239" s="7" t="str">
        <f>[2]Общая!M228</f>
        <v>очередная</v>
      </c>
      <c r="F239" s="7" t="str">
        <f>[2]Общая!R228</f>
        <v>V до и выше 1000 В</v>
      </c>
      <c r="G239" s="7" t="str">
        <f>[2]Общая!N228</f>
        <v>административно-технический персонал, с правом испытания оборудования повышенным напряжением</v>
      </c>
      <c r="H239" s="15" t="str">
        <f>[2]Общая!S228</f>
        <v>ПТЭЭСиС</v>
      </c>
      <c r="I239" s="8">
        <f>[2]Общая!V228</f>
        <v>0.64583333333333304</v>
      </c>
    </row>
    <row r="240" spans="2:9" ht="84" customHeight="1" x14ac:dyDescent="0.25">
      <c r="B240" s="2">
        <v>226</v>
      </c>
      <c r="C240" s="5" t="str">
        <f>[2]Общая!E229</f>
        <v>ООО "Комплексная Диагностика"</v>
      </c>
      <c r="D240" s="6" t="str">
        <f>CONCATENATE([2]Общая!G229," ",[2]Общая!H229," ",[2]Общая!I229," 
", [2]Общая!K229," ",[2]Общая!L229)</f>
        <v>Соловьева Ольга Викторовна 
Техник 2</v>
      </c>
      <c r="E240" s="7" t="str">
        <f>[2]Общая!M229</f>
        <v>очередная</v>
      </c>
      <c r="F240" s="7" t="str">
        <f>[2]Общая!R229</f>
        <v>V до и выше 1000 В</v>
      </c>
      <c r="G240" s="7" t="str">
        <f>[2]Общая!N229</f>
        <v>административно-технический персонал, с правом испытания оборудования повышенным напряжением</v>
      </c>
      <c r="H240" s="15" t="str">
        <f>[2]Общая!S229</f>
        <v>ПТЭЭСиС</v>
      </c>
      <c r="I240" s="8">
        <f>[2]Общая!V229</f>
        <v>0.64583333333333304</v>
      </c>
    </row>
    <row r="241" spans="2:9" ht="82.5" customHeight="1" x14ac:dyDescent="0.25">
      <c r="B241" s="2">
        <v>227</v>
      </c>
      <c r="C241" s="5" t="str">
        <f>[2]Общая!E230</f>
        <v>ООО "Комплексная Диагностика"</v>
      </c>
      <c r="D241" s="6" t="str">
        <f>CONCATENATE([2]Общая!G230," ",[2]Общая!H230," ",[2]Общая!I230," 
", [2]Общая!K230," ",[2]Общая!L230)</f>
        <v>Чегасов Евгений Эдуардович 
Инженер 11 месяцев</v>
      </c>
      <c r="E241" s="7" t="str">
        <f>[2]Общая!M230</f>
        <v>внеочередная</v>
      </c>
      <c r="F241" s="7" t="str">
        <f>[2]Общая!R230</f>
        <v>V до и выше 1000 В</v>
      </c>
      <c r="G241" s="7" t="str">
        <f>[2]Общая!N230</f>
        <v>административно-технический персонал, с правом испытания оборудования повышенным напряжением</v>
      </c>
      <c r="H241" s="15" t="str">
        <f>[2]Общая!S230</f>
        <v>ПТЭЭСиС</v>
      </c>
      <c r="I241" s="8">
        <f>[2]Общая!V230</f>
        <v>0.64583333333333304</v>
      </c>
    </row>
    <row r="242" spans="2:9" ht="126" customHeight="1" x14ac:dyDescent="0.25">
      <c r="B242" s="2">
        <v>228</v>
      </c>
      <c r="C242" s="5" t="str">
        <f>[2]Общая!E231</f>
        <v>ООО "Комплексная Диагностика"</v>
      </c>
      <c r="D242" s="6" t="str">
        <f>CONCATENATE([2]Общая!G231," ",[2]Общая!H231," ",[2]Общая!I231," 
", [2]Общая!K231," ",[2]Общая!L231)</f>
        <v>Горшков Андрей Вячеславович 
Инженер 10 месяцев</v>
      </c>
      <c r="E242" s="7" t="str">
        <f>[2]Общая!M231</f>
        <v>внеочередная</v>
      </c>
      <c r="F242" s="7" t="str">
        <f>[2]Общая!R231</f>
        <v>V до и выше 1000 В</v>
      </c>
      <c r="G242" s="7" t="str">
        <f>[2]Общая!N231</f>
        <v>административно-технический персонал, с правом испытания оборудования повышенным напряжением</v>
      </c>
      <c r="H242" s="15" t="str">
        <f>[2]Общая!S231</f>
        <v>ПТЭЭСиС</v>
      </c>
      <c r="I242" s="8">
        <f>[2]Общая!V231</f>
        <v>0.64583333333333304</v>
      </c>
    </row>
    <row r="243" spans="2:9" ht="102.75" customHeight="1" x14ac:dyDescent="0.25">
      <c r="B243" s="2">
        <v>229</v>
      </c>
      <c r="C243" s="5" t="str">
        <f>[2]Общая!E232</f>
        <v>ООО "КВ-2"</v>
      </c>
      <c r="D243" s="6" t="str">
        <f>CONCATENATE([2]Общая!G232," ",[2]Общая!H232," ",[2]Общая!I232," 
", [2]Общая!K232," ",[2]Общая!L232)</f>
        <v>Матросова Ирина Александрович 
Управляющий 2 г.</v>
      </c>
      <c r="E243" s="7" t="str">
        <f>[2]Общая!M232</f>
        <v>первичная</v>
      </c>
      <c r="F243" s="7" t="str">
        <f>[2]Общая!R232</f>
        <v>II до 1000 В</v>
      </c>
      <c r="G243" s="7" t="str">
        <f>[2]Общая!N232</f>
        <v xml:space="preserve"> административно-технический персонал</v>
      </c>
      <c r="H243" s="15" t="str">
        <f>[2]Общая!S232</f>
        <v>ПТЭЭПЭЭ</v>
      </c>
      <c r="I243" s="8">
        <f>[2]Общая!V232</f>
        <v>0.64583333333333304</v>
      </c>
    </row>
    <row r="244" spans="2:9" ht="79.5" customHeight="1" x14ac:dyDescent="0.25">
      <c r="B244" s="2">
        <v>230</v>
      </c>
      <c r="C244" s="5" t="str">
        <f>[2]Общая!E233</f>
        <v>ФГБУ СП "КУРОРТ-ПАРК "СОЮЗ" МИД РОССИИ"</v>
      </c>
      <c r="D244" s="6" t="str">
        <f>CONCATENATE([2]Общая!G233," ",[2]Общая!H233," ",[2]Общая!I233," 
", [2]Общая!K233," ",[2]Общая!L233)</f>
        <v>Шабанов  Николай  Михайлович 
Начальник хозяйственного отдела 7 лет</v>
      </c>
      <c r="E244" s="7" t="str">
        <f>[2]Общая!M233</f>
        <v>очередная</v>
      </c>
      <c r="F244" s="7" t="str">
        <f>[2]Общая!R233</f>
        <v>IV группа до 1000В</v>
      </c>
      <c r="G244" s="7" t="str">
        <f>[2]Общая!N233</f>
        <v>административно-технический персонал</v>
      </c>
      <c r="H244" s="15" t="str">
        <f>[2]Общая!S233</f>
        <v>ПТЭЭПЭЭ</v>
      </c>
      <c r="I244" s="8">
        <f>[2]Общая!V233</f>
        <v>0.64583333333333304</v>
      </c>
    </row>
    <row r="245" spans="2:9" ht="100.5" customHeight="1" x14ac:dyDescent="0.25">
      <c r="B245" s="2">
        <v>231</v>
      </c>
      <c r="C245" s="5" t="str">
        <f>[2]Общая!E234</f>
        <v>ФГБУ СП "КУРОРТ-ПАРК "СОЮЗ" МИД РОССИИ"</v>
      </c>
      <c r="D245" s="6" t="str">
        <f>CONCATENATE([2]Общая!G234," ",[2]Общая!H234," ",[2]Общая!I234," 
", [2]Общая!K234," ",[2]Общая!L234)</f>
        <v>Ситков  Константин  Анатольевич 
Начальник инженерно-технического отдела 6 лет</v>
      </c>
      <c r="E245" s="7" t="str">
        <f>[2]Общая!M234</f>
        <v>очередная</v>
      </c>
      <c r="F245" s="7" t="str">
        <f>[2]Общая!R234</f>
        <v>IV группа до 1000В</v>
      </c>
      <c r="G245" s="7" t="str">
        <f>[2]Общая!N234</f>
        <v>административно-технический персонал</v>
      </c>
      <c r="H245" s="15" t="str">
        <f>[2]Общая!S234</f>
        <v>ПТЭЭПЭЭ</v>
      </c>
      <c r="I245" s="8">
        <f>[2]Общая!V234</f>
        <v>0.64583333333333304</v>
      </c>
    </row>
    <row r="246" spans="2:9" ht="90" customHeight="1" x14ac:dyDescent="0.25">
      <c r="B246" s="2">
        <v>232</v>
      </c>
      <c r="C246" s="5" t="str">
        <f>[2]Общая!E235</f>
        <v>ФГБУ СП "КУРОРТ-ПАРК "СОЮЗ" МИД РОССИИ"</v>
      </c>
      <c r="D246" s="6" t="str">
        <f>CONCATENATE([2]Общая!G235," ",[2]Общая!H235," ",[2]Общая!I235," 
", [2]Общая!K235," ",[2]Общая!L235)</f>
        <v>Гавриков  Александр  Борисович 
Начальник транспортного отдела 6 лет</v>
      </c>
      <c r="E246" s="7" t="str">
        <f>[2]Общая!M235</f>
        <v>внеочередная</v>
      </c>
      <c r="F246" s="7" t="str">
        <f>[2]Общая!R235</f>
        <v>III до 1000 В</v>
      </c>
      <c r="G246" s="7" t="str">
        <f>[2]Общая!N235</f>
        <v>административно-технический персонал</v>
      </c>
      <c r="H246" s="15" t="str">
        <f>[2]Общая!S235</f>
        <v>ПТЭЭПЭЭ</v>
      </c>
      <c r="I246" s="8">
        <f>[2]Общая!V235</f>
        <v>0.64583333333333304</v>
      </c>
    </row>
    <row r="247" spans="2:9" ht="99.75" customHeight="1" x14ac:dyDescent="0.25">
      <c r="B247" s="2">
        <v>233</v>
      </c>
      <c r="C247" s="5" t="str">
        <f>[2]Общая!E236</f>
        <v>ФГБУ СП "КУРОРТ-ПАРК "СОЮЗ" МИД РОССИИ"</v>
      </c>
      <c r="D247" s="6" t="str">
        <f>CONCATENATE([2]Общая!G236," ",[2]Общая!H236," ",[2]Общая!I236," 
", [2]Общая!K236," ",[2]Общая!L236)</f>
        <v>Юркин  Павел  Иванович 
Заместитель директора по безопасности 6 лет</v>
      </c>
      <c r="E247" s="7" t="str">
        <f>[2]Общая!M236</f>
        <v>внеочередная</v>
      </c>
      <c r="F247" s="7" t="str">
        <f>[2]Общая!R236</f>
        <v>III до 1000 В</v>
      </c>
      <c r="G247" s="7" t="str">
        <f>[2]Общая!N236</f>
        <v>административно-технический персонал</v>
      </c>
      <c r="H247" s="15" t="str">
        <f>[2]Общая!S236</f>
        <v>ПТЭЭПЭЭ</v>
      </c>
      <c r="I247" s="8">
        <f>[2]Общая!V236</f>
        <v>0.64583333333333304</v>
      </c>
    </row>
    <row r="248" spans="2:9" ht="78" customHeight="1" x14ac:dyDescent="0.25">
      <c r="B248" s="2">
        <v>234</v>
      </c>
      <c r="C248" s="5" t="str">
        <f>[2]Общая!E237</f>
        <v>ФГБУ СП "КУРОРТ-ПАРК "СОЮЗ" МИД РОССИИ"</v>
      </c>
      <c r="D248" s="6" t="str">
        <f>CONCATENATE([2]Общая!G237," ",[2]Общая!H237," ",[2]Общая!I237," 
", [2]Общая!K237," ",[2]Общая!L237)</f>
        <v>Абашкин  Алексей  Анатольевич 
Начальник склада 6 лет</v>
      </c>
      <c r="E248" s="7" t="str">
        <f>[2]Общая!M237</f>
        <v>внеочередная</v>
      </c>
      <c r="F248" s="7" t="str">
        <f>[2]Общая!R237</f>
        <v>III до 1000 В</v>
      </c>
      <c r="G248" s="7" t="str">
        <f>[2]Общая!N237</f>
        <v>административно-технический персонал</v>
      </c>
      <c r="H248" s="15" t="str">
        <f>[2]Общая!S237</f>
        <v>ПТЭЭПЭЭ</v>
      </c>
      <c r="I248" s="8">
        <f>[2]Общая!V237</f>
        <v>0.64583333333333304</v>
      </c>
    </row>
    <row r="249" spans="2:9" ht="81" customHeight="1" x14ac:dyDescent="0.25">
      <c r="B249" s="2">
        <v>235</v>
      </c>
      <c r="C249" s="5" t="str">
        <f>[2]Общая!E238</f>
        <v>ФГБУ СП "КУРОРТ-ПАРК "СОЮЗ" МИД РОССИИ"</v>
      </c>
      <c r="D249" s="6" t="str">
        <f>CONCATENATE([2]Общая!G238," ",[2]Общая!H238," ",[2]Общая!I238," 
", [2]Общая!K238," ",[2]Общая!L238)</f>
        <v>Дергачев  Михаил  Александрович 
Инженер по организации эксплуатации и ремонту зданий и сооружений 6 лет</v>
      </c>
      <c r="E249" s="7" t="str">
        <f>[2]Общая!M238</f>
        <v>первичная</v>
      </c>
      <c r="F249" s="7" t="str">
        <f>[2]Общая!R238</f>
        <v>II до 1000 В</v>
      </c>
      <c r="G249" s="7" t="str">
        <f>[2]Общая!N238</f>
        <v>административно-технический персонал</v>
      </c>
      <c r="H249" s="15" t="str">
        <f>[2]Общая!S238</f>
        <v>ПТЭЭПЭЭ</v>
      </c>
      <c r="I249" s="8">
        <f>[2]Общая!V238</f>
        <v>0.64583333333333304</v>
      </c>
    </row>
    <row r="250" spans="2:9" ht="98.25" customHeight="1" x14ac:dyDescent="0.25"/>
    <row r="251" spans="2:9" ht="99.75" customHeight="1" x14ac:dyDescent="0.25">
      <c r="D251" s="11" t="s">
        <v>17</v>
      </c>
      <c r="E251" s="10"/>
      <c r="F251" s="10"/>
      <c r="G251" s="10"/>
    </row>
  </sheetData>
  <autoFilter ref="B14:I139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16" manualBreakCount="16">
    <brk id="21" max="8" man="1"/>
    <brk id="75" max="8" man="1"/>
    <brk id="86" max="8" man="1"/>
    <brk id="97" max="8" man="1"/>
    <brk id="107" max="8" man="1"/>
    <brk id="117" max="8" man="1"/>
    <brk id="126" max="8" man="1"/>
    <brk id="134" max="8" man="1"/>
    <brk id="146" max="8" man="1"/>
    <brk id="156" max="8" man="1"/>
    <brk id="176" max="8" man="1"/>
    <brk id="183" max="8" man="1"/>
    <brk id="192" max="8" man="1"/>
    <brk id="199" max="8" man="1"/>
    <brk id="220" max="8" man="1"/>
    <brk id="2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2024-09-27T10:34:46Z</cp:lastPrinted>
  <dcterms:created xsi:type="dcterms:W3CDTF">2015-06-05T18:19:34Z</dcterms:created>
  <dcterms:modified xsi:type="dcterms:W3CDTF">2024-10-16T10:51:53Z</dcterms:modified>
</cp:coreProperties>
</file>